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225" windowWidth="15120" windowHeight="7890"/>
  </bookViews>
  <sheets>
    <sheet name="2014 финал" sheetId="4" r:id="rId1"/>
  </sheets>
  <calcPr calcId="152511"/>
</workbook>
</file>

<file path=xl/calcChain.xml><?xml version="1.0" encoding="utf-8"?>
<calcChain xmlns="http://schemas.openxmlformats.org/spreadsheetml/2006/main">
  <c r="H140" i="4" l="1"/>
  <c r="H139" i="4"/>
  <c r="H138" i="4"/>
  <c r="H133" i="4"/>
  <c r="H132" i="4"/>
  <c r="H126" i="4"/>
  <c r="H125" i="4"/>
  <c r="H124" i="4"/>
  <c r="H123" i="4"/>
  <c r="H92" i="4" l="1"/>
  <c r="H93" i="4"/>
  <c r="H95" i="4"/>
  <c r="H94" i="4"/>
  <c r="H98" i="4"/>
  <c r="H96" i="4"/>
  <c r="H97" i="4"/>
  <c r="H99" i="4"/>
  <c r="H100" i="4"/>
  <c r="H91" i="4"/>
  <c r="H32" i="4"/>
  <c r="H106" i="4" l="1"/>
  <c r="H107" i="4"/>
  <c r="H105" i="4"/>
  <c r="H113" i="4"/>
  <c r="H115" i="4"/>
  <c r="H114" i="4"/>
  <c r="H116" i="4"/>
  <c r="H117" i="4"/>
  <c r="H118" i="4"/>
  <c r="H112" i="4"/>
  <c r="H79" i="4"/>
  <c r="H80" i="4"/>
  <c r="H82" i="4"/>
  <c r="H81" i="4"/>
  <c r="H83" i="4"/>
  <c r="H85" i="4"/>
  <c r="H84" i="4"/>
  <c r="H86" i="4"/>
  <c r="H78" i="4"/>
  <c r="H55" i="4"/>
  <c r="H56" i="4"/>
  <c r="H59" i="4"/>
  <c r="H61" i="4"/>
  <c r="H58" i="4"/>
  <c r="H60" i="4"/>
  <c r="H62" i="4"/>
  <c r="H57" i="4"/>
  <c r="H64" i="4"/>
  <c r="H63" i="4"/>
  <c r="H68" i="4"/>
  <c r="H66" i="4"/>
  <c r="H65" i="4"/>
  <c r="H67" i="4"/>
  <c r="H69" i="4"/>
  <c r="H70" i="4"/>
  <c r="H71" i="4"/>
  <c r="H72" i="4"/>
  <c r="H73" i="4"/>
  <c r="H54" i="4"/>
  <c r="H33" i="4"/>
  <c r="H34" i="4"/>
  <c r="H38" i="4"/>
  <c r="H36" i="4"/>
  <c r="H35" i="4"/>
  <c r="H37" i="4"/>
  <c r="H40" i="4"/>
  <c r="H39" i="4"/>
  <c r="H41" i="4"/>
  <c r="H45" i="4"/>
  <c r="H47" i="4"/>
  <c r="H42" i="4"/>
  <c r="H44" i="4"/>
  <c r="H43" i="4"/>
  <c r="H46" i="4"/>
  <c r="H48" i="4"/>
  <c r="H49" i="4"/>
  <c r="H31" i="4"/>
  <c r="H10" i="4"/>
  <c r="H14" i="4"/>
  <c r="H11" i="4"/>
  <c r="H16" i="4"/>
  <c r="H12" i="4"/>
  <c r="H15" i="4"/>
  <c r="H17" i="4"/>
  <c r="H13" i="4"/>
  <c r="H19" i="4"/>
  <c r="H18" i="4"/>
  <c r="H21" i="4"/>
  <c r="H20" i="4"/>
  <c r="H22" i="4"/>
  <c r="H25" i="4"/>
  <c r="H23" i="4"/>
  <c r="H24" i="4"/>
  <c r="H26" i="4"/>
  <c r="H9" i="4"/>
</calcChain>
</file>

<file path=xl/sharedStrings.xml><?xml version="1.0" encoding="utf-8"?>
<sst xmlns="http://schemas.openxmlformats.org/spreadsheetml/2006/main" count="304" uniqueCount="182">
  <si>
    <t>№п/п</t>
  </si>
  <si>
    <t>Фамилия, имя</t>
  </si>
  <si>
    <t>Коллектив</t>
  </si>
  <si>
    <t>ГР</t>
  </si>
  <si>
    <t>Вельер Нагорная</t>
  </si>
  <si>
    <t>Гончаров Виталий</t>
  </si>
  <si>
    <t>Veloline.ru</t>
  </si>
  <si>
    <t>МОСКОМПАС-ОРИЕНТА</t>
  </si>
  <si>
    <t>Zelbike</t>
  </si>
  <si>
    <t>Благих Павел</t>
  </si>
  <si>
    <t>Merida Russia</t>
  </si>
  <si>
    <t>CUBE-Russia Team</t>
  </si>
  <si>
    <t>Кузнецов Андрей</t>
  </si>
  <si>
    <t>Sport-Life</t>
  </si>
  <si>
    <t>Lapierre Russia</t>
  </si>
  <si>
    <t>Брегеда Дмитрий</t>
  </si>
  <si>
    <t>Озаренков Александр</t>
  </si>
  <si>
    <t>Хахубия Давид</t>
  </si>
  <si>
    <t>Моськин Алексей</t>
  </si>
  <si>
    <t>Кузнецов Игорь</t>
  </si>
  <si>
    <t>Орлов Роман</t>
  </si>
  <si>
    <t>Pro Trener</t>
  </si>
  <si>
    <t>Дворецкий Артем</t>
  </si>
  <si>
    <t>Спиридонов Владимир</t>
  </si>
  <si>
    <t>Дюльдин Руслан</t>
  </si>
  <si>
    <t>Мусиенко Павел</t>
  </si>
  <si>
    <t>Стецюк Дмитрий</t>
  </si>
  <si>
    <t>X-Zone cycling team</t>
  </si>
  <si>
    <t>redBike</t>
  </si>
  <si>
    <t>Швецов Максим</t>
  </si>
  <si>
    <t>Вартанян Михаил</t>
  </si>
  <si>
    <t>TriLife</t>
  </si>
  <si>
    <t>Копьёв Роман</t>
  </si>
  <si>
    <t>Динамо отдыхает</t>
  </si>
  <si>
    <t>Жирухин Алексей</t>
  </si>
  <si>
    <t>BBB-Team/kvmr.ru</t>
  </si>
  <si>
    <t>Гоголев Максим</t>
  </si>
  <si>
    <t>Горные Вершины</t>
  </si>
  <si>
    <t>Мохов Антон</t>
  </si>
  <si>
    <t>TEAM TRIATLON</t>
  </si>
  <si>
    <t>Орлов Артём</t>
  </si>
  <si>
    <t>CUBE-Russia Pro Tren</t>
  </si>
  <si>
    <t>Кузьмин Дмитрий</t>
  </si>
  <si>
    <t>Кочин Василий</t>
  </si>
  <si>
    <t>bike4u.ru</t>
  </si>
  <si>
    <t>Ховалкин Руслан</t>
  </si>
  <si>
    <t>Шкуренко Юрий</t>
  </si>
  <si>
    <t>Крестин Денис</t>
  </si>
  <si>
    <t>Гордиенко Игорь</t>
  </si>
  <si>
    <t>pro-bike.ru</t>
  </si>
  <si>
    <t>Бизенков Алексей</t>
  </si>
  <si>
    <t>веломан калуга</t>
  </si>
  <si>
    <t>Головицын Никита</t>
  </si>
  <si>
    <t>Шубин Михаил</t>
  </si>
  <si>
    <t>CRT</t>
  </si>
  <si>
    <t>Разуваев Альбин</t>
  </si>
  <si>
    <t>Pulse Team</t>
  </si>
  <si>
    <t>Климов Михаил</t>
  </si>
  <si>
    <t>Покидышев Арсений</t>
  </si>
  <si>
    <t>Гордеев хутор</t>
  </si>
  <si>
    <t>Петрович Андрей</t>
  </si>
  <si>
    <t>Bontcycling.ru</t>
  </si>
  <si>
    <t>Голдобин Евгений</t>
  </si>
  <si>
    <t>VELOTRAIL Club</t>
  </si>
  <si>
    <t>Есиков Максим</t>
  </si>
  <si>
    <t>Бирюков Сергей</t>
  </si>
  <si>
    <t>Динамо МТВ</t>
  </si>
  <si>
    <t>За катафота!</t>
  </si>
  <si>
    <t>Трохин Виктор</t>
  </si>
  <si>
    <t>Исаев Юрий</t>
  </si>
  <si>
    <t>Герасимчук Сергей</t>
  </si>
  <si>
    <t>ювента-веломаркет ЦС</t>
  </si>
  <si>
    <t>Хазов Олег</t>
  </si>
  <si>
    <t>Веломаркет Wilier</t>
  </si>
  <si>
    <t>Волков Александр</t>
  </si>
  <si>
    <t>Палехов Алексей</t>
  </si>
  <si>
    <t>The Team Scott</t>
  </si>
  <si>
    <t>Алиев Джафар</t>
  </si>
  <si>
    <t>velogon.ru</t>
  </si>
  <si>
    <t>Солянин Алексей</t>
  </si>
  <si>
    <t>strela-sport.ru</t>
  </si>
  <si>
    <t>Иванов Юрий</t>
  </si>
  <si>
    <t>Будник Александр</t>
  </si>
  <si>
    <t>Климанов Алексей</t>
  </si>
  <si>
    <t>Фурцак Алексей</t>
  </si>
  <si>
    <t>ВBB-Team-Динамо24</t>
  </si>
  <si>
    <t>Наталич Павел</t>
  </si>
  <si>
    <t>World Class</t>
  </si>
  <si>
    <t>Лисин Сергей</t>
  </si>
  <si>
    <t>МОСЭНЕРГО</t>
  </si>
  <si>
    <t>Львов Владимир</t>
  </si>
  <si>
    <t>Власов Юрий</t>
  </si>
  <si>
    <t>Сочнев Александр</t>
  </si>
  <si>
    <t>ООО Автомобилист</t>
  </si>
  <si>
    <t>PRO TRENER</t>
  </si>
  <si>
    <t>Гришин Сергей</t>
  </si>
  <si>
    <t>Кашкаров Юрий</t>
  </si>
  <si>
    <t>TRENER XO</t>
  </si>
  <si>
    <t>Васильченков Юрий</t>
  </si>
  <si>
    <t>Столяров Юрий</t>
  </si>
  <si>
    <t>Stela-sport.ru</t>
  </si>
  <si>
    <t>Метелёв Андрей</t>
  </si>
  <si>
    <t>Динамо 24</t>
  </si>
  <si>
    <t>Локтев Владимир</t>
  </si>
  <si>
    <t>Голичков Дмитрий</t>
  </si>
  <si>
    <t>Приморский край</t>
  </si>
  <si>
    <t>Евсин Олег</t>
  </si>
  <si>
    <t>СК Ромашково</t>
  </si>
  <si>
    <t>Омаров Валерий</t>
  </si>
  <si>
    <t>Гоголева Елена</t>
  </si>
  <si>
    <t>Абросимова Екатерина</t>
  </si>
  <si>
    <t>экстримклуб</t>
  </si>
  <si>
    <t>Савина Ольга</t>
  </si>
  <si>
    <t>Федорченко Виктория</t>
  </si>
  <si>
    <t>СДЮШОР Нагорная</t>
  </si>
  <si>
    <t>Соломенцева Юлия</t>
  </si>
  <si>
    <t>Жевлакова Елена</t>
  </si>
  <si>
    <t>Мизякина Ксения</t>
  </si>
  <si>
    <t>Ядровская Анна</t>
  </si>
  <si>
    <t>Гребенева Светлана</t>
  </si>
  <si>
    <t>Балагурова Галина</t>
  </si>
  <si>
    <t>Диринг Светлана</t>
  </si>
  <si>
    <t>Матвеева Елена</t>
  </si>
  <si>
    <t>Алёшин Андрей</t>
  </si>
  <si>
    <t>Сухов Евгений</t>
  </si>
  <si>
    <t>Лебедев Евгений</t>
  </si>
  <si>
    <t>Клочков Владимир</t>
  </si>
  <si>
    <t>Ярошенко Михаил</t>
  </si>
  <si>
    <t>Дараган Дмитрий</t>
  </si>
  <si>
    <t>BBB-Team-КАНТ</t>
  </si>
  <si>
    <t>Тихообразов Юрий</t>
  </si>
  <si>
    <t>Альфа-Эверест</t>
  </si>
  <si>
    <t>Михайлова Одьга</t>
  </si>
  <si>
    <t>Савилова Мария</t>
  </si>
  <si>
    <t>Место</t>
  </si>
  <si>
    <t>№ п/п</t>
  </si>
  <si>
    <t>Юниоры 17-18 лет</t>
  </si>
  <si>
    <t>Юниорки 17-18 лет</t>
  </si>
  <si>
    <t>Главный судья:</t>
  </si>
  <si>
    <t>Главный секретарь:</t>
  </si>
  <si>
    <t>Артамонова И.А.</t>
  </si>
  <si>
    <t>Мужчины спорткласс 19-29 лет</t>
  </si>
  <si>
    <t xml:space="preserve">Мужчины мастерс 30-39 лет </t>
  </si>
  <si>
    <t>Мужчины мастерс 40-49 лет</t>
  </si>
  <si>
    <t>Мужчины мастерс 50-54 года</t>
  </si>
  <si>
    <t>Женщины 19-39 лет</t>
  </si>
  <si>
    <t>Женщины 40 лет+</t>
  </si>
  <si>
    <t>Мужчины 55+</t>
  </si>
  <si>
    <t>Мужчины элита 19+</t>
  </si>
  <si>
    <t>75</t>
  </si>
  <si>
    <t>50</t>
  </si>
  <si>
    <t>40</t>
  </si>
  <si>
    <t>35</t>
  </si>
  <si>
    <t>30</t>
  </si>
  <si>
    <t>25</t>
  </si>
  <si>
    <t>20</t>
  </si>
  <si>
    <t>15</t>
  </si>
  <si>
    <t>10</t>
  </si>
  <si>
    <t>100</t>
  </si>
  <si>
    <t>Хрусталева Виктория</t>
  </si>
  <si>
    <t>МОЭК</t>
  </si>
  <si>
    <t>I этап</t>
  </si>
  <si>
    <t>II этап</t>
  </si>
  <si>
    <t>Сумма</t>
  </si>
  <si>
    <t>Дерябин Алексей</t>
  </si>
  <si>
    <t>Юдин Алексей</t>
  </si>
  <si>
    <t>Горемыкин Сергей</t>
  </si>
  <si>
    <t>веломаркет Wilier</t>
  </si>
  <si>
    <t>Красов Илья</t>
  </si>
  <si>
    <t>Шорин Максим</t>
  </si>
  <si>
    <t>Глодан Т.Н.</t>
  </si>
  <si>
    <t>Алхимов Сергей</t>
  </si>
  <si>
    <t>Ориента-54</t>
  </si>
  <si>
    <t>alexmoshkin team</t>
  </si>
  <si>
    <t>Шуваева Анастасия</t>
  </si>
  <si>
    <t>Санкт-Петербург</t>
  </si>
  <si>
    <t>III этап</t>
  </si>
  <si>
    <t>Шагеев Эдуард</t>
  </si>
  <si>
    <t>Морозов Илья</t>
  </si>
  <si>
    <t>Kaluga team</t>
  </si>
  <si>
    <t>Гоголев Антон</t>
  </si>
  <si>
    <t>"TRI NITIT CUP-2014"        Абсолютный зачет по сумме 3-х этапов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</si>
</sst>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Arial"/>
      <family val="2"/>
      <charset val="204"/>
    </font>
    <font>
      <sz val="10"/>
      <color theme="1"/>
      <name val="Arial Unicode MS"/>
      <family val="2"/>
      <charset val="204"/>
    </font>
    <font>
      <b/>
      <sz val="10"/>
      <color theme="1"/>
      <name val="Arial Unicode MS"/>
      <family val="2"/>
      <charset val="204"/>
    </font>
    <font>
      <b/>
      <sz val="8"/>
      <color theme="1"/>
      <name val="Arial Unicode MS"/>
      <family val="2"/>
      <charset val="204"/>
    </font>
    <font>
      <b/>
      <sz val="11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3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2"/>
      <color theme="1"/>
      <name val="Arial Unicode MS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NumberFormat="1"/>
    <xf numFmtId="0" fontId="0" fillId="0" borderId="1" xfId="0" applyBorder="1"/>
    <xf numFmtId="0" fontId="0" fillId="0" borderId="1" xfId="0" applyNumberFormat="1" applyBorder="1"/>
    <xf numFmtId="0" fontId="0" fillId="0" borderId="0" xfId="0" applyBorder="1"/>
    <xf numFmtId="0" fontId="2" fillId="0" borderId="0" xfId="0" applyFont="1" applyAlignme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 indent="1"/>
    </xf>
    <xf numFmtId="0" fontId="0" fillId="0" borderId="0" xfId="0" applyNumberFormat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0" fontId="1" fillId="0" borderId="3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3" fillId="0" borderId="5" xfId="0" applyFont="1" applyBorder="1" applyAlignment="1">
      <alignment horizontal="left" indent="1"/>
    </xf>
    <xf numFmtId="0" fontId="0" fillId="0" borderId="6" xfId="0" applyNumberFormat="1" applyFill="1" applyBorder="1"/>
    <xf numFmtId="0" fontId="3" fillId="0" borderId="7" xfId="0" applyFont="1" applyBorder="1" applyAlignment="1">
      <alignment horizontal="left" indent="1"/>
    </xf>
    <xf numFmtId="0" fontId="0" fillId="0" borderId="8" xfId="0" applyBorder="1"/>
    <xf numFmtId="0" fontId="0" fillId="0" borderId="8" xfId="0" applyNumberFormat="1" applyBorder="1" applyAlignment="1">
      <alignment horizontal="center"/>
    </xf>
    <xf numFmtId="0" fontId="0" fillId="0" borderId="8" xfId="0" applyNumberFormat="1" applyBorder="1"/>
    <xf numFmtId="0" fontId="0" fillId="0" borderId="9" xfId="0" applyNumberFormat="1" applyFill="1" applyBorder="1"/>
    <xf numFmtId="0" fontId="0" fillId="0" borderId="1" xfId="0" applyFill="1" applyBorder="1"/>
    <xf numFmtId="0" fontId="0" fillId="0" borderId="6" xfId="0" applyBorder="1"/>
    <xf numFmtId="0" fontId="0" fillId="0" borderId="8" xfId="0" applyFill="1" applyBorder="1"/>
    <xf numFmtId="0" fontId="0" fillId="0" borderId="9" xfId="0" applyBorder="1"/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Fill="1" applyBorder="1"/>
    <xf numFmtId="0" fontId="10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64" fontId="11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67237</xdr:rowOff>
    </xdr:from>
    <xdr:to>
      <xdr:col>1</xdr:col>
      <xdr:colOff>1187823</xdr:colOff>
      <xdr:row>4</xdr:row>
      <xdr:rowOff>173039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46413"/>
          <a:ext cx="1479176" cy="341126"/>
        </a:xfrm>
        <a:prstGeom prst="rect">
          <a:avLst/>
        </a:prstGeom>
      </xdr:spPr>
    </xdr:pic>
    <xdr:clientData/>
  </xdr:twoCellAnchor>
  <xdr:twoCellAnchor editAs="oneCell">
    <xdr:from>
      <xdr:col>1</xdr:col>
      <xdr:colOff>1176617</xdr:colOff>
      <xdr:row>3</xdr:row>
      <xdr:rowOff>33617</xdr:rowOff>
    </xdr:from>
    <xdr:to>
      <xdr:col>1</xdr:col>
      <xdr:colOff>1957666</xdr:colOff>
      <xdr:row>4</xdr:row>
      <xdr:rowOff>381172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7970" y="1512793"/>
          <a:ext cx="781049" cy="582879"/>
        </a:xfrm>
        <a:prstGeom prst="rect">
          <a:avLst/>
        </a:prstGeom>
      </xdr:spPr>
    </xdr:pic>
    <xdr:clientData/>
  </xdr:twoCellAnchor>
  <xdr:twoCellAnchor editAs="oneCell">
    <xdr:from>
      <xdr:col>1</xdr:col>
      <xdr:colOff>2028265</xdr:colOff>
      <xdr:row>3</xdr:row>
      <xdr:rowOff>67236</xdr:rowOff>
    </xdr:from>
    <xdr:to>
      <xdr:col>3</xdr:col>
      <xdr:colOff>281222</xdr:colOff>
      <xdr:row>4</xdr:row>
      <xdr:rowOff>260537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9618" y="1546412"/>
          <a:ext cx="1726780" cy="428625"/>
        </a:xfrm>
        <a:prstGeom prst="rect">
          <a:avLst/>
        </a:prstGeom>
      </xdr:spPr>
    </xdr:pic>
    <xdr:clientData/>
  </xdr:twoCellAnchor>
  <xdr:twoCellAnchor editAs="oneCell">
    <xdr:from>
      <xdr:col>3</xdr:col>
      <xdr:colOff>448235</xdr:colOff>
      <xdr:row>3</xdr:row>
      <xdr:rowOff>33617</xdr:rowOff>
    </xdr:from>
    <xdr:to>
      <xdr:col>4</xdr:col>
      <xdr:colOff>662827</xdr:colOff>
      <xdr:row>5</xdr:row>
      <xdr:rowOff>27697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3411" y="1512793"/>
          <a:ext cx="752475" cy="62161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212911</xdr:colOff>
      <xdr:row>3</xdr:row>
      <xdr:rowOff>134470</xdr:rowOff>
    </xdr:from>
    <xdr:to>
      <xdr:col>7</xdr:col>
      <xdr:colOff>201705</xdr:colOff>
      <xdr:row>4</xdr:row>
      <xdr:rowOff>340680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8323" y="1613646"/>
          <a:ext cx="1333500" cy="441534"/>
        </a:xfrm>
        <a:prstGeom prst="rect">
          <a:avLst/>
        </a:prstGeom>
      </xdr:spPr>
    </xdr:pic>
    <xdr:clientData/>
  </xdr:twoCellAnchor>
  <xdr:twoCellAnchor editAs="oneCell">
    <xdr:from>
      <xdr:col>7</xdr:col>
      <xdr:colOff>526677</xdr:colOff>
      <xdr:row>3</xdr:row>
      <xdr:rowOff>11207</xdr:rowOff>
    </xdr:from>
    <xdr:to>
      <xdr:col>8</xdr:col>
      <xdr:colOff>511549</xdr:colOff>
      <xdr:row>5</xdr:row>
      <xdr:rowOff>46987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6795" y="1490383"/>
          <a:ext cx="657225" cy="663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3"/>
  <sheetViews>
    <sheetView showGridLines="0" tabSelected="1" zoomScale="85" zoomScaleNormal="85" workbookViewId="0">
      <selection activeCell="K1" sqref="K1"/>
    </sheetView>
  </sheetViews>
  <sheetFormatPr defaultRowHeight="15" x14ac:dyDescent="0.25"/>
  <cols>
    <col min="1" max="1" width="4.42578125" customWidth="1"/>
    <col min="2" max="2" width="30.5703125" customWidth="1"/>
    <col min="3" max="3" width="21.42578125" customWidth="1"/>
    <col min="4" max="4" width="8" customWidth="1"/>
    <col min="5" max="5" width="10" style="9" customWidth="1"/>
    <col min="6" max="7" width="10" customWidth="1"/>
    <col min="8" max="8" width="10" style="1" customWidth="1"/>
    <col min="9" max="9" width="10" customWidth="1"/>
    <col min="10" max="10" width="13.28515625" customWidth="1"/>
  </cols>
  <sheetData>
    <row r="1" spans="1:9" ht="111" customHeight="1" x14ac:dyDescent="0.25">
      <c r="A1" s="48" t="s">
        <v>181</v>
      </c>
      <c r="B1" s="48"/>
      <c r="C1" s="48"/>
      <c r="D1" s="48"/>
      <c r="E1" s="48"/>
      <c r="F1" s="48"/>
      <c r="G1" s="48"/>
      <c r="H1" s="48"/>
      <c r="I1" s="48"/>
    </row>
    <row r="2" spans="1:9" ht="3" customHeight="1" x14ac:dyDescent="0.25"/>
    <row r="3" spans="1:9" ht="2.25" customHeight="1" x14ac:dyDescent="0.25"/>
    <row r="4" spans="1:9" ht="18.75" x14ac:dyDescent="0.25">
      <c r="B4" s="47"/>
      <c r="C4" s="47"/>
      <c r="D4" s="47"/>
      <c r="E4" s="47"/>
      <c r="F4" s="47"/>
      <c r="G4" s="47"/>
      <c r="H4" s="47"/>
    </row>
    <row r="5" spans="1:9" ht="30.75" customHeight="1" x14ac:dyDescent="0.25"/>
    <row r="6" spans="1:9" ht="15.75" x14ac:dyDescent="0.25">
      <c r="A6" s="45" t="s">
        <v>141</v>
      </c>
      <c r="B6" s="45"/>
      <c r="C6" s="45"/>
    </row>
    <row r="7" spans="1:9" ht="6.75" customHeight="1" thickBot="1" x14ac:dyDescent="0.3"/>
    <row r="8" spans="1:9" ht="21" customHeight="1" x14ac:dyDescent="0.25">
      <c r="A8" s="13" t="s">
        <v>135</v>
      </c>
      <c r="B8" s="14" t="s">
        <v>1</v>
      </c>
      <c r="C8" s="14" t="s">
        <v>2</v>
      </c>
      <c r="D8" s="14" t="s">
        <v>3</v>
      </c>
      <c r="E8" s="15" t="s">
        <v>161</v>
      </c>
      <c r="F8" s="16" t="s">
        <v>162</v>
      </c>
      <c r="G8" s="16" t="s">
        <v>176</v>
      </c>
      <c r="H8" s="17" t="s">
        <v>163</v>
      </c>
      <c r="I8" s="18" t="s">
        <v>134</v>
      </c>
    </row>
    <row r="9" spans="1:9" ht="15.75" x14ac:dyDescent="0.3">
      <c r="A9" s="19">
        <v>1</v>
      </c>
      <c r="B9" s="2" t="s">
        <v>9</v>
      </c>
      <c r="C9" s="2" t="s">
        <v>10</v>
      </c>
      <c r="D9" s="2">
        <v>1986</v>
      </c>
      <c r="E9" s="10">
        <v>100</v>
      </c>
      <c r="F9" s="26">
        <v>100</v>
      </c>
      <c r="G9" s="26">
        <v>100</v>
      </c>
      <c r="H9" s="3">
        <f t="shared" ref="H9:H26" si="0">SUM(E9:G9)</f>
        <v>300</v>
      </c>
      <c r="I9" s="20">
        <v>1</v>
      </c>
    </row>
    <row r="10" spans="1:9" ht="15.75" x14ac:dyDescent="0.3">
      <c r="A10" s="19">
        <v>2</v>
      </c>
      <c r="B10" s="2" t="s">
        <v>17</v>
      </c>
      <c r="C10" s="2"/>
      <c r="D10" s="2">
        <v>1985</v>
      </c>
      <c r="E10" s="11">
        <v>35</v>
      </c>
      <c r="F10" s="2">
        <v>75</v>
      </c>
      <c r="G10" s="2">
        <v>40</v>
      </c>
      <c r="H10" s="3">
        <f t="shared" si="0"/>
        <v>150</v>
      </c>
      <c r="I10" s="27">
        <v>2</v>
      </c>
    </row>
    <row r="11" spans="1:9" ht="15.75" x14ac:dyDescent="0.3">
      <c r="A11" s="19">
        <v>3</v>
      </c>
      <c r="B11" s="2" t="s">
        <v>19</v>
      </c>
      <c r="C11" s="2"/>
      <c r="D11" s="2">
        <v>1988</v>
      </c>
      <c r="E11" s="11">
        <v>30</v>
      </c>
      <c r="F11" s="2">
        <v>50</v>
      </c>
      <c r="G11" s="2">
        <v>20</v>
      </c>
      <c r="H11" s="3">
        <f t="shared" si="0"/>
        <v>100</v>
      </c>
      <c r="I11" s="20">
        <v>3</v>
      </c>
    </row>
    <row r="12" spans="1:9" ht="15.75" x14ac:dyDescent="0.3">
      <c r="A12" s="19">
        <v>4</v>
      </c>
      <c r="B12" s="2" t="s">
        <v>15</v>
      </c>
      <c r="C12" s="2"/>
      <c r="D12" s="2">
        <v>1987</v>
      </c>
      <c r="E12" s="11">
        <v>50</v>
      </c>
      <c r="F12" s="2">
        <v>0</v>
      </c>
      <c r="G12" s="2">
        <v>50</v>
      </c>
      <c r="H12" s="3">
        <f t="shared" si="0"/>
        <v>100</v>
      </c>
      <c r="I12" s="27">
        <v>4</v>
      </c>
    </row>
    <row r="13" spans="1:9" ht="15.75" x14ac:dyDescent="0.3">
      <c r="A13" s="19">
        <v>5</v>
      </c>
      <c r="B13" s="2" t="s">
        <v>23</v>
      </c>
      <c r="C13" s="2"/>
      <c r="D13" s="2">
        <v>1987</v>
      </c>
      <c r="E13" s="11">
        <v>15</v>
      </c>
      <c r="F13" s="2">
        <v>35</v>
      </c>
      <c r="G13" s="2">
        <v>35</v>
      </c>
      <c r="H13" s="3">
        <f t="shared" si="0"/>
        <v>85</v>
      </c>
      <c r="I13" s="20">
        <v>5</v>
      </c>
    </row>
    <row r="14" spans="1:9" ht="15" customHeight="1" x14ac:dyDescent="0.3">
      <c r="A14" s="19">
        <v>6</v>
      </c>
      <c r="B14" s="2" t="s">
        <v>12</v>
      </c>
      <c r="C14" s="2" t="s">
        <v>13</v>
      </c>
      <c r="D14" s="2">
        <v>1990</v>
      </c>
      <c r="E14" s="11" t="s">
        <v>149</v>
      </c>
      <c r="F14" s="26">
        <v>0</v>
      </c>
      <c r="G14" s="26">
        <v>75</v>
      </c>
      <c r="H14" s="3">
        <f t="shared" si="0"/>
        <v>75</v>
      </c>
      <c r="I14" s="27">
        <v>6</v>
      </c>
    </row>
    <row r="15" spans="1:9" ht="15.75" x14ac:dyDescent="0.3">
      <c r="A15" s="19">
        <v>7</v>
      </c>
      <c r="B15" s="2" t="s">
        <v>26</v>
      </c>
      <c r="C15" s="2" t="s">
        <v>27</v>
      </c>
      <c r="D15" s="2">
        <v>1987</v>
      </c>
      <c r="E15" s="11">
        <v>8</v>
      </c>
      <c r="F15" s="2">
        <v>40</v>
      </c>
      <c r="G15" s="2">
        <v>25</v>
      </c>
      <c r="H15" s="3">
        <f t="shared" si="0"/>
        <v>73</v>
      </c>
      <c r="I15" s="20">
        <v>7</v>
      </c>
    </row>
    <row r="16" spans="1:9" ht="15.75" x14ac:dyDescent="0.3">
      <c r="A16" s="19">
        <v>8</v>
      </c>
      <c r="B16" s="2" t="s">
        <v>16</v>
      </c>
      <c r="C16" s="2" t="s">
        <v>11</v>
      </c>
      <c r="D16" s="2">
        <v>1988</v>
      </c>
      <c r="E16" s="11">
        <v>40</v>
      </c>
      <c r="F16" s="2">
        <v>25</v>
      </c>
      <c r="G16" s="2">
        <v>0</v>
      </c>
      <c r="H16" s="3">
        <f t="shared" si="0"/>
        <v>65</v>
      </c>
      <c r="I16" s="27">
        <v>8</v>
      </c>
    </row>
    <row r="17" spans="1:9" ht="15.75" x14ac:dyDescent="0.3">
      <c r="A17" s="19">
        <v>9</v>
      </c>
      <c r="B17" s="2" t="s">
        <v>22</v>
      </c>
      <c r="C17" s="2" t="s">
        <v>6</v>
      </c>
      <c r="D17" s="2">
        <v>1988</v>
      </c>
      <c r="E17" s="11">
        <v>20</v>
      </c>
      <c r="F17" s="2">
        <v>30</v>
      </c>
      <c r="G17" s="2">
        <v>15</v>
      </c>
      <c r="H17" s="3">
        <f t="shared" si="0"/>
        <v>65</v>
      </c>
      <c r="I17" s="20">
        <v>9</v>
      </c>
    </row>
    <row r="18" spans="1:9" ht="15.75" x14ac:dyDescent="0.3">
      <c r="A18" s="19">
        <v>11</v>
      </c>
      <c r="B18" s="2" t="s">
        <v>24</v>
      </c>
      <c r="C18" s="2" t="s">
        <v>8</v>
      </c>
      <c r="D18" s="2">
        <v>1985</v>
      </c>
      <c r="E18" s="11">
        <v>10</v>
      </c>
      <c r="F18" s="2">
        <v>15</v>
      </c>
      <c r="G18" s="2">
        <v>30</v>
      </c>
      <c r="H18" s="3">
        <f t="shared" si="0"/>
        <v>55</v>
      </c>
      <c r="I18" s="20">
        <v>11</v>
      </c>
    </row>
    <row r="19" spans="1:9" ht="15.75" x14ac:dyDescent="0.3">
      <c r="A19" s="19">
        <v>12</v>
      </c>
      <c r="B19" s="2" t="s">
        <v>25</v>
      </c>
      <c r="C19" s="2"/>
      <c r="D19" s="2">
        <v>1987</v>
      </c>
      <c r="E19" s="11">
        <v>9</v>
      </c>
      <c r="F19" s="2">
        <v>20</v>
      </c>
      <c r="G19" s="2">
        <v>10</v>
      </c>
      <c r="H19" s="3">
        <f t="shared" si="0"/>
        <v>39</v>
      </c>
      <c r="I19" s="27">
        <v>12</v>
      </c>
    </row>
    <row r="20" spans="1:9" ht="15.75" x14ac:dyDescent="0.3">
      <c r="A20" s="19">
        <v>13</v>
      </c>
      <c r="B20" s="2" t="s">
        <v>29</v>
      </c>
      <c r="C20" s="2"/>
      <c r="D20" s="2">
        <v>1987</v>
      </c>
      <c r="E20" s="11">
        <v>7</v>
      </c>
      <c r="F20" s="2">
        <v>10</v>
      </c>
      <c r="G20" s="2">
        <v>9</v>
      </c>
      <c r="H20" s="3">
        <f t="shared" si="0"/>
        <v>26</v>
      </c>
      <c r="I20" s="20">
        <v>13</v>
      </c>
    </row>
    <row r="21" spans="1:9" ht="15.75" x14ac:dyDescent="0.3">
      <c r="A21" s="19">
        <v>14</v>
      </c>
      <c r="B21" s="2" t="s">
        <v>20</v>
      </c>
      <c r="C21" s="2" t="s">
        <v>21</v>
      </c>
      <c r="D21" s="2">
        <v>1989</v>
      </c>
      <c r="E21" s="11">
        <v>25</v>
      </c>
      <c r="F21" s="26">
        <v>0</v>
      </c>
      <c r="G21" s="26">
        <v>0</v>
      </c>
      <c r="H21" s="3">
        <f t="shared" si="0"/>
        <v>25</v>
      </c>
      <c r="I21" s="27">
        <v>14</v>
      </c>
    </row>
    <row r="22" spans="1:9" ht="15.75" x14ac:dyDescent="0.3">
      <c r="A22" s="19">
        <v>15</v>
      </c>
      <c r="B22" s="2" t="s">
        <v>30</v>
      </c>
      <c r="C22" s="2" t="s">
        <v>31</v>
      </c>
      <c r="D22" s="2">
        <v>1985</v>
      </c>
      <c r="E22" s="11">
        <v>6</v>
      </c>
      <c r="F22" s="2">
        <v>7</v>
      </c>
      <c r="G22" s="2">
        <v>7</v>
      </c>
      <c r="H22" s="3">
        <f t="shared" si="0"/>
        <v>20</v>
      </c>
      <c r="I22" s="20">
        <v>15</v>
      </c>
    </row>
    <row r="23" spans="1:9" ht="15.75" x14ac:dyDescent="0.3">
      <c r="A23" s="19">
        <v>16</v>
      </c>
      <c r="B23" s="2" t="s">
        <v>164</v>
      </c>
      <c r="C23" s="2"/>
      <c r="D23" s="2">
        <v>1988</v>
      </c>
      <c r="E23" s="11">
        <v>0</v>
      </c>
      <c r="F23" s="2">
        <v>9</v>
      </c>
      <c r="G23" s="2">
        <v>6</v>
      </c>
      <c r="H23" s="3">
        <f t="shared" si="0"/>
        <v>15</v>
      </c>
      <c r="I23" s="27">
        <v>15</v>
      </c>
    </row>
    <row r="24" spans="1:9" ht="15.75" x14ac:dyDescent="0.3">
      <c r="A24" s="19">
        <v>17</v>
      </c>
      <c r="B24" s="2" t="s">
        <v>165</v>
      </c>
      <c r="C24" s="2"/>
      <c r="D24" s="2"/>
      <c r="E24" s="11">
        <v>0</v>
      </c>
      <c r="F24" s="2">
        <v>6</v>
      </c>
      <c r="G24" s="2">
        <v>8</v>
      </c>
      <c r="H24" s="3">
        <f t="shared" si="0"/>
        <v>14</v>
      </c>
      <c r="I24" s="20">
        <v>17</v>
      </c>
    </row>
    <row r="25" spans="1:9" ht="15.75" x14ac:dyDescent="0.3">
      <c r="A25" s="19">
        <v>18</v>
      </c>
      <c r="B25" s="2" t="s">
        <v>32</v>
      </c>
      <c r="C25" s="2" t="s">
        <v>33</v>
      </c>
      <c r="D25" s="2">
        <v>1986</v>
      </c>
      <c r="E25" s="11">
        <v>5</v>
      </c>
      <c r="F25" s="2">
        <v>8</v>
      </c>
      <c r="G25" s="2">
        <v>0</v>
      </c>
      <c r="H25" s="3">
        <f t="shared" si="0"/>
        <v>13</v>
      </c>
      <c r="I25" s="27">
        <v>18</v>
      </c>
    </row>
    <row r="26" spans="1:9" ht="16.5" thickBot="1" x14ac:dyDescent="0.35">
      <c r="A26" s="21">
        <v>19</v>
      </c>
      <c r="B26" s="22" t="s">
        <v>34</v>
      </c>
      <c r="C26" s="22" t="s">
        <v>35</v>
      </c>
      <c r="D26" s="22">
        <v>1986</v>
      </c>
      <c r="E26" s="23">
        <v>0</v>
      </c>
      <c r="F26" s="22">
        <v>5</v>
      </c>
      <c r="G26" s="22">
        <v>5</v>
      </c>
      <c r="H26" s="24">
        <f t="shared" si="0"/>
        <v>10</v>
      </c>
      <c r="I26" s="25">
        <v>19</v>
      </c>
    </row>
    <row r="27" spans="1:9" ht="6" customHeight="1" x14ac:dyDescent="0.25"/>
    <row r="28" spans="1:9" ht="15.75" x14ac:dyDescent="0.25">
      <c r="A28" s="45" t="s">
        <v>142</v>
      </c>
      <c r="B28" s="45"/>
      <c r="C28" s="45"/>
    </row>
    <row r="29" spans="1:9" ht="8.25" customHeight="1" thickBot="1" x14ac:dyDescent="0.3"/>
    <row r="30" spans="1:9" ht="21" customHeight="1" x14ac:dyDescent="0.25">
      <c r="A30" s="13" t="s">
        <v>135</v>
      </c>
      <c r="B30" s="14" t="s">
        <v>1</v>
      </c>
      <c r="C30" s="14" t="s">
        <v>2</v>
      </c>
      <c r="D30" s="14" t="s">
        <v>3</v>
      </c>
      <c r="E30" s="15" t="s">
        <v>161</v>
      </c>
      <c r="F30" s="16" t="s">
        <v>162</v>
      </c>
      <c r="G30" s="16" t="s">
        <v>176</v>
      </c>
      <c r="H30" s="17" t="s">
        <v>163</v>
      </c>
      <c r="I30" s="18" t="s">
        <v>134</v>
      </c>
    </row>
    <row r="31" spans="1:9" ht="15.75" x14ac:dyDescent="0.3">
      <c r="A31" s="19">
        <v>1</v>
      </c>
      <c r="B31" s="2" t="s">
        <v>40</v>
      </c>
      <c r="C31" s="2" t="s">
        <v>41</v>
      </c>
      <c r="D31" s="2">
        <v>1984</v>
      </c>
      <c r="E31" s="10">
        <v>100</v>
      </c>
      <c r="F31" s="26">
        <v>100</v>
      </c>
      <c r="G31" s="26">
        <v>100</v>
      </c>
      <c r="H31" s="3">
        <f>SUM(E31:G31)</f>
        <v>300</v>
      </c>
      <c r="I31" s="27">
        <v>1</v>
      </c>
    </row>
    <row r="32" spans="1:9" ht="15.75" x14ac:dyDescent="0.3">
      <c r="A32" s="19">
        <v>2</v>
      </c>
      <c r="B32" s="2" t="s">
        <v>178</v>
      </c>
      <c r="C32" s="2" t="s">
        <v>179</v>
      </c>
      <c r="D32" s="2">
        <v>1978</v>
      </c>
      <c r="E32" s="11">
        <v>50</v>
      </c>
      <c r="F32" s="2">
        <v>50</v>
      </c>
      <c r="G32" s="2">
        <v>75</v>
      </c>
      <c r="H32" s="3">
        <f>SUM(E32+F32+G32)</f>
        <v>175</v>
      </c>
      <c r="I32" s="27">
        <v>2</v>
      </c>
    </row>
    <row r="33" spans="1:9" ht="15.75" x14ac:dyDescent="0.3">
      <c r="A33" s="19">
        <v>3</v>
      </c>
      <c r="B33" s="2" t="s">
        <v>42</v>
      </c>
      <c r="C33" s="2" t="s">
        <v>6</v>
      </c>
      <c r="D33" s="2">
        <v>1981</v>
      </c>
      <c r="E33" s="11" t="s">
        <v>149</v>
      </c>
      <c r="F33" s="2">
        <v>75</v>
      </c>
      <c r="G33" s="2">
        <v>50</v>
      </c>
      <c r="H33" s="3">
        <f t="shared" ref="H33:H49" si="1">SUM(E33:G33)</f>
        <v>125</v>
      </c>
      <c r="I33" s="27">
        <v>3</v>
      </c>
    </row>
    <row r="34" spans="1:9" ht="15.75" x14ac:dyDescent="0.3">
      <c r="A34" s="19">
        <v>4</v>
      </c>
      <c r="B34" s="2" t="s">
        <v>43</v>
      </c>
      <c r="C34" s="2" t="s">
        <v>44</v>
      </c>
      <c r="D34" s="2">
        <v>1983</v>
      </c>
      <c r="E34" s="11">
        <v>40</v>
      </c>
      <c r="F34" s="2">
        <v>40</v>
      </c>
      <c r="G34" s="2">
        <v>40</v>
      </c>
      <c r="H34" s="3">
        <f t="shared" si="1"/>
        <v>120</v>
      </c>
      <c r="I34" s="27">
        <v>4</v>
      </c>
    </row>
    <row r="35" spans="1:9" ht="15.75" x14ac:dyDescent="0.3">
      <c r="A35" s="19">
        <v>5</v>
      </c>
      <c r="B35" s="2" t="s">
        <v>50</v>
      </c>
      <c r="C35" s="2" t="s">
        <v>51</v>
      </c>
      <c r="D35" s="2">
        <v>1982</v>
      </c>
      <c r="E35" s="11">
        <v>15</v>
      </c>
      <c r="F35" s="2">
        <v>30</v>
      </c>
      <c r="G35" s="2">
        <v>35</v>
      </c>
      <c r="H35" s="3">
        <f t="shared" si="1"/>
        <v>80</v>
      </c>
      <c r="I35" s="27">
        <v>5</v>
      </c>
    </row>
    <row r="36" spans="1:9" ht="15.75" x14ac:dyDescent="0.3">
      <c r="A36" s="19">
        <v>6</v>
      </c>
      <c r="B36" s="2" t="s">
        <v>46</v>
      </c>
      <c r="C36" s="2" t="s">
        <v>13</v>
      </c>
      <c r="D36" s="2">
        <v>1977</v>
      </c>
      <c r="E36" s="11">
        <v>30</v>
      </c>
      <c r="F36" s="2">
        <v>15</v>
      </c>
      <c r="G36" s="2">
        <v>30</v>
      </c>
      <c r="H36" s="3">
        <f t="shared" si="1"/>
        <v>75</v>
      </c>
      <c r="I36" s="27">
        <v>6</v>
      </c>
    </row>
    <row r="37" spans="1:9" ht="15.75" x14ac:dyDescent="0.3">
      <c r="A37" s="19">
        <v>7</v>
      </c>
      <c r="B37" s="2" t="s">
        <v>48</v>
      </c>
      <c r="C37" s="2" t="s">
        <v>49</v>
      </c>
      <c r="D37" s="2">
        <v>1983</v>
      </c>
      <c r="E37" s="11">
        <v>20</v>
      </c>
      <c r="F37" s="2">
        <v>20</v>
      </c>
      <c r="G37" s="2">
        <v>25</v>
      </c>
      <c r="H37" s="3">
        <f t="shared" si="1"/>
        <v>65</v>
      </c>
      <c r="I37" s="27">
        <v>7</v>
      </c>
    </row>
    <row r="38" spans="1:9" ht="15.75" x14ac:dyDescent="0.3">
      <c r="A38" s="19">
        <v>8</v>
      </c>
      <c r="B38" s="2" t="s">
        <v>45</v>
      </c>
      <c r="C38" s="2" t="s">
        <v>28</v>
      </c>
      <c r="D38" s="2">
        <v>1983</v>
      </c>
      <c r="E38" s="11">
        <v>35</v>
      </c>
      <c r="F38" s="2">
        <v>25</v>
      </c>
      <c r="G38" s="2">
        <v>0</v>
      </c>
      <c r="H38" s="3">
        <f t="shared" si="1"/>
        <v>60</v>
      </c>
      <c r="I38" s="27">
        <v>8</v>
      </c>
    </row>
    <row r="39" spans="1:9" ht="15.75" x14ac:dyDescent="0.3">
      <c r="A39" s="19">
        <v>9</v>
      </c>
      <c r="B39" s="2" t="s">
        <v>47</v>
      </c>
      <c r="C39" s="2" t="s">
        <v>39</v>
      </c>
      <c r="D39" s="2">
        <v>1981</v>
      </c>
      <c r="E39" s="11">
        <v>25</v>
      </c>
      <c r="F39" s="2">
        <v>9</v>
      </c>
      <c r="G39" s="2">
        <v>15</v>
      </c>
      <c r="H39" s="3">
        <f t="shared" si="1"/>
        <v>49</v>
      </c>
      <c r="I39" s="27">
        <v>9</v>
      </c>
    </row>
    <row r="40" spans="1:9" ht="15.75" x14ac:dyDescent="0.3">
      <c r="A40" s="19">
        <v>10</v>
      </c>
      <c r="B40" s="2" t="s">
        <v>57</v>
      </c>
      <c r="C40" s="2"/>
      <c r="D40" s="2">
        <v>1981</v>
      </c>
      <c r="E40" s="11">
        <v>7</v>
      </c>
      <c r="F40" s="2">
        <v>35</v>
      </c>
      <c r="G40" s="2">
        <v>0</v>
      </c>
      <c r="H40" s="3">
        <f t="shared" si="1"/>
        <v>42</v>
      </c>
      <c r="I40" s="27">
        <v>10</v>
      </c>
    </row>
    <row r="41" spans="1:9" ht="15.75" x14ac:dyDescent="0.3">
      <c r="A41" s="19">
        <v>11</v>
      </c>
      <c r="B41" s="2" t="s">
        <v>53</v>
      </c>
      <c r="C41" s="2" t="s">
        <v>54</v>
      </c>
      <c r="D41" s="2">
        <v>1980</v>
      </c>
      <c r="E41" s="11">
        <v>9</v>
      </c>
      <c r="F41" s="2">
        <v>7</v>
      </c>
      <c r="G41" s="2">
        <v>20</v>
      </c>
      <c r="H41" s="3">
        <f t="shared" si="1"/>
        <v>36</v>
      </c>
      <c r="I41" s="27">
        <v>11</v>
      </c>
    </row>
    <row r="42" spans="1:9" ht="15.75" x14ac:dyDescent="0.3">
      <c r="A42" s="19">
        <v>12</v>
      </c>
      <c r="B42" s="2" t="s">
        <v>166</v>
      </c>
      <c r="C42" s="2" t="s">
        <v>167</v>
      </c>
      <c r="D42" s="2">
        <v>1976</v>
      </c>
      <c r="E42" s="11">
        <v>0</v>
      </c>
      <c r="F42" s="2">
        <v>10</v>
      </c>
      <c r="G42" s="2">
        <v>10</v>
      </c>
      <c r="H42" s="3">
        <f t="shared" si="1"/>
        <v>20</v>
      </c>
      <c r="I42" s="27">
        <v>12</v>
      </c>
    </row>
    <row r="43" spans="1:9" ht="15.75" x14ac:dyDescent="0.3">
      <c r="A43" s="19">
        <v>13</v>
      </c>
      <c r="B43" s="2" t="s">
        <v>58</v>
      </c>
      <c r="C43" s="2" t="s">
        <v>59</v>
      </c>
      <c r="D43" s="2">
        <v>1978</v>
      </c>
      <c r="E43" s="11">
        <v>6</v>
      </c>
      <c r="F43" s="2">
        <v>5</v>
      </c>
      <c r="G43" s="2">
        <v>9</v>
      </c>
      <c r="H43" s="3">
        <f t="shared" si="1"/>
        <v>20</v>
      </c>
      <c r="I43" s="27">
        <v>13</v>
      </c>
    </row>
    <row r="44" spans="1:9" ht="15.75" x14ac:dyDescent="0.3">
      <c r="A44" s="19">
        <v>14</v>
      </c>
      <c r="B44" s="2" t="s">
        <v>62</v>
      </c>
      <c r="C44" s="2" t="s">
        <v>63</v>
      </c>
      <c r="D44" s="2">
        <v>1978</v>
      </c>
      <c r="E44" s="11">
        <v>0</v>
      </c>
      <c r="F44" s="2">
        <v>8</v>
      </c>
      <c r="G44" s="2">
        <v>7</v>
      </c>
      <c r="H44" s="3">
        <f t="shared" si="1"/>
        <v>15</v>
      </c>
      <c r="I44" s="27">
        <v>14</v>
      </c>
    </row>
    <row r="45" spans="1:9" ht="15.75" x14ac:dyDescent="0.3">
      <c r="A45" s="19">
        <v>15</v>
      </c>
      <c r="B45" s="2" t="s">
        <v>55</v>
      </c>
      <c r="C45" s="2" t="s">
        <v>56</v>
      </c>
      <c r="D45" s="2">
        <v>1982</v>
      </c>
      <c r="E45" s="11">
        <v>8</v>
      </c>
      <c r="F45" s="2">
        <v>6</v>
      </c>
      <c r="G45" s="2">
        <v>0</v>
      </c>
      <c r="H45" s="3">
        <f t="shared" si="1"/>
        <v>14</v>
      </c>
      <c r="I45" s="27">
        <v>15</v>
      </c>
    </row>
    <row r="46" spans="1:9" ht="15.75" x14ac:dyDescent="0.3">
      <c r="A46" s="19">
        <v>16</v>
      </c>
      <c r="B46" s="2" t="s">
        <v>60</v>
      </c>
      <c r="C46" s="2" t="s">
        <v>61</v>
      </c>
      <c r="D46" s="2">
        <v>1983</v>
      </c>
      <c r="E46" s="11">
        <v>5</v>
      </c>
      <c r="F46" s="2">
        <v>0</v>
      </c>
      <c r="G46" s="2">
        <v>8</v>
      </c>
      <c r="H46" s="3">
        <f t="shared" si="1"/>
        <v>13</v>
      </c>
      <c r="I46" s="27">
        <v>16</v>
      </c>
    </row>
    <row r="47" spans="1:9" ht="15.75" x14ac:dyDescent="0.3">
      <c r="A47" s="19">
        <v>17</v>
      </c>
      <c r="B47" s="2" t="s">
        <v>52</v>
      </c>
      <c r="C47" s="2"/>
      <c r="D47" s="2">
        <v>1979</v>
      </c>
      <c r="E47" s="11">
        <v>10</v>
      </c>
      <c r="F47" s="2">
        <v>0</v>
      </c>
      <c r="G47" s="2">
        <v>0</v>
      </c>
      <c r="H47" s="3">
        <f t="shared" si="1"/>
        <v>10</v>
      </c>
      <c r="I47" s="27">
        <v>17</v>
      </c>
    </row>
    <row r="48" spans="1:9" ht="15.75" x14ac:dyDescent="0.3">
      <c r="A48" s="19">
        <v>18</v>
      </c>
      <c r="B48" s="2" t="s">
        <v>64</v>
      </c>
      <c r="C48" s="2"/>
      <c r="D48" s="2">
        <v>1978</v>
      </c>
      <c r="E48" s="11">
        <v>0</v>
      </c>
      <c r="F48" s="26">
        <v>0</v>
      </c>
      <c r="G48" s="26">
        <v>6</v>
      </c>
      <c r="H48" s="3">
        <f t="shared" si="1"/>
        <v>6</v>
      </c>
      <c r="I48" s="27">
        <v>18</v>
      </c>
    </row>
    <row r="49" spans="1:9" ht="16.5" thickBot="1" x14ac:dyDescent="0.35">
      <c r="A49" s="19">
        <v>19</v>
      </c>
      <c r="B49" s="22" t="s">
        <v>65</v>
      </c>
      <c r="C49" s="22" t="s">
        <v>35</v>
      </c>
      <c r="D49" s="22">
        <v>1976</v>
      </c>
      <c r="E49" s="23">
        <v>0</v>
      </c>
      <c r="F49" s="28">
        <v>0</v>
      </c>
      <c r="G49" s="28">
        <v>5</v>
      </c>
      <c r="H49" s="24">
        <f t="shared" si="1"/>
        <v>5</v>
      </c>
      <c r="I49" s="27">
        <v>19</v>
      </c>
    </row>
    <row r="50" spans="1:9" ht="10.5" customHeight="1" x14ac:dyDescent="0.25"/>
    <row r="51" spans="1:9" ht="15.75" x14ac:dyDescent="0.25">
      <c r="A51" s="5" t="s">
        <v>143</v>
      </c>
      <c r="B51" s="5"/>
    </row>
    <row r="52" spans="1:9" ht="9.75" customHeight="1" thickBot="1" x14ac:dyDescent="0.3"/>
    <row r="53" spans="1:9" x14ac:dyDescent="0.25">
      <c r="A53" s="13" t="s">
        <v>135</v>
      </c>
      <c r="B53" s="14" t="s">
        <v>1</v>
      </c>
      <c r="C53" s="14" t="s">
        <v>2</v>
      </c>
      <c r="D53" s="14" t="s">
        <v>3</v>
      </c>
      <c r="E53" s="15" t="s">
        <v>161</v>
      </c>
      <c r="F53" s="16" t="s">
        <v>162</v>
      </c>
      <c r="G53" s="16" t="s">
        <v>176</v>
      </c>
      <c r="H53" s="17" t="s">
        <v>163</v>
      </c>
      <c r="I53" s="18" t="s">
        <v>134</v>
      </c>
    </row>
    <row r="54" spans="1:9" ht="15.75" x14ac:dyDescent="0.3">
      <c r="A54" s="19">
        <v>1</v>
      </c>
      <c r="B54" s="2" t="s">
        <v>68</v>
      </c>
      <c r="C54" s="2" t="s">
        <v>14</v>
      </c>
      <c r="D54" s="2">
        <v>1973</v>
      </c>
      <c r="E54" s="11" t="s">
        <v>158</v>
      </c>
      <c r="F54" s="2">
        <v>100</v>
      </c>
      <c r="G54" s="2">
        <v>100</v>
      </c>
      <c r="H54" s="3">
        <f t="shared" ref="H54:H73" si="2">SUM(E54+F54+G54)</f>
        <v>300</v>
      </c>
      <c r="I54" s="27">
        <v>1</v>
      </c>
    </row>
    <row r="55" spans="1:9" ht="15.75" x14ac:dyDescent="0.3">
      <c r="A55" s="19">
        <v>2</v>
      </c>
      <c r="B55" s="2" t="s">
        <v>69</v>
      </c>
      <c r="C55" s="2" t="s">
        <v>13</v>
      </c>
      <c r="D55" s="2">
        <v>1966</v>
      </c>
      <c r="E55" s="11" t="s">
        <v>149</v>
      </c>
      <c r="F55" s="2">
        <v>75</v>
      </c>
      <c r="G55" s="2">
        <v>40</v>
      </c>
      <c r="H55" s="3">
        <f t="shared" si="2"/>
        <v>190</v>
      </c>
      <c r="I55" s="27">
        <v>2</v>
      </c>
    </row>
    <row r="56" spans="1:9" ht="15.75" x14ac:dyDescent="0.3">
      <c r="A56" s="19">
        <v>3</v>
      </c>
      <c r="B56" s="2" t="s">
        <v>177</v>
      </c>
      <c r="C56" s="2"/>
      <c r="D56" s="2">
        <v>1970</v>
      </c>
      <c r="E56" s="11">
        <v>50</v>
      </c>
      <c r="F56" s="2">
        <v>50</v>
      </c>
      <c r="G56" s="2">
        <v>35</v>
      </c>
      <c r="H56" s="3">
        <f t="shared" si="2"/>
        <v>135</v>
      </c>
      <c r="I56" s="27">
        <v>3</v>
      </c>
    </row>
    <row r="57" spans="1:9" ht="15.75" x14ac:dyDescent="0.3">
      <c r="A57" s="19">
        <v>4</v>
      </c>
      <c r="B57" s="2" t="s">
        <v>72</v>
      </c>
      <c r="C57" s="2" t="s">
        <v>73</v>
      </c>
      <c r="D57" s="2">
        <v>1971</v>
      </c>
      <c r="E57" s="11">
        <v>35</v>
      </c>
      <c r="F57" s="2">
        <v>0</v>
      </c>
      <c r="G57" s="2">
        <v>75</v>
      </c>
      <c r="H57" s="3">
        <f t="shared" si="2"/>
        <v>110</v>
      </c>
      <c r="I57" s="27">
        <v>4</v>
      </c>
    </row>
    <row r="58" spans="1:9" ht="15.75" x14ac:dyDescent="0.3">
      <c r="A58" s="19">
        <v>5</v>
      </c>
      <c r="B58" s="2" t="s">
        <v>70</v>
      </c>
      <c r="C58" s="2" t="s">
        <v>71</v>
      </c>
      <c r="D58" s="2">
        <v>1971</v>
      </c>
      <c r="E58" s="11">
        <v>40</v>
      </c>
      <c r="F58" s="2">
        <v>0</v>
      </c>
      <c r="G58" s="2">
        <v>50</v>
      </c>
      <c r="H58" s="3">
        <f t="shared" si="2"/>
        <v>90</v>
      </c>
      <c r="I58" s="27">
        <v>5</v>
      </c>
    </row>
    <row r="59" spans="1:9" ht="15.75" x14ac:dyDescent="0.3">
      <c r="A59" s="19">
        <v>6</v>
      </c>
      <c r="B59" s="2" t="s">
        <v>75</v>
      </c>
      <c r="C59" s="2" t="s">
        <v>76</v>
      </c>
      <c r="D59" s="2">
        <v>1968</v>
      </c>
      <c r="E59" s="11">
        <v>25</v>
      </c>
      <c r="F59" s="2">
        <v>35</v>
      </c>
      <c r="G59" s="2">
        <v>25</v>
      </c>
      <c r="H59" s="3">
        <f t="shared" si="2"/>
        <v>85</v>
      </c>
      <c r="I59" s="27">
        <v>6</v>
      </c>
    </row>
    <row r="60" spans="1:9" ht="15.75" x14ac:dyDescent="0.3">
      <c r="A60" s="19">
        <v>7</v>
      </c>
      <c r="B60" s="2" t="s">
        <v>74</v>
      </c>
      <c r="C60" s="2"/>
      <c r="D60" s="2">
        <v>1972</v>
      </c>
      <c r="E60" s="11">
        <v>30</v>
      </c>
      <c r="F60" s="2">
        <v>9</v>
      </c>
      <c r="G60" s="2">
        <v>30</v>
      </c>
      <c r="H60" s="3">
        <f t="shared" si="2"/>
        <v>69</v>
      </c>
      <c r="I60" s="27">
        <v>7</v>
      </c>
    </row>
    <row r="61" spans="1:9" ht="15.75" x14ac:dyDescent="0.3">
      <c r="A61" s="19">
        <v>8</v>
      </c>
      <c r="B61" s="2" t="s">
        <v>83</v>
      </c>
      <c r="C61" s="2"/>
      <c r="D61" s="2">
        <v>1971</v>
      </c>
      <c r="E61" s="11">
        <v>8</v>
      </c>
      <c r="F61" s="2">
        <v>40</v>
      </c>
      <c r="G61" s="2">
        <v>20</v>
      </c>
      <c r="H61" s="3">
        <f t="shared" si="2"/>
        <v>68</v>
      </c>
      <c r="I61" s="27">
        <v>8</v>
      </c>
    </row>
    <row r="62" spans="1:9" ht="15.75" x14ac:dyDescent="0.3">
      <c r="A62" s="19">
        <v>9</v>
      </c>
      <c r="B62" s="2" t="s">
        <v>86</v>
      </c>
      <c r="C62" s="2" t="s">
        <v>87</v>
      </c>
      <c r="D62" s="2">
        <v>1968</v>
      </c>
      <c r="E62" s="11">
        <v>6</v>
      </c>
      <c r="F62" s="2">
        <v>30</v>
      </c>
      <c r="G62" s="2">
        <v>10</v>
      </c>
      <c r="H62" s="3">
        <f t="shared" si="2"/>
        <v>46</v>
      </c>
      <c r="I62" s="27">
        <v>9</v>
      </c>
    </row>
    <row r="63" spans="1:9" ht="15.75" x14ac:dyDescent="0.3">
      <c r="A63" s="19">
        <v>10</v>
      </c>
      <c r="B63" s="2" t="s">
        <v>77</v>
      </c>
      <c r="C63" s="2" t="s">
        <v>78</v>
      </c>
      <c r="D63" s="2">
        <v>1973</v>
      </c>
      <c r="E63" s="11">
        <v>20</v>
      </c>
      <c r="F63" s="2">
        <v>8</v>
      </c>
      <c r="G63" s="2">
        <v>15</v>
      </c>
      <c r="H63" s="3">
        <f t="shared" si="2"/>
        <v>43</v>
      </c>
      <c r="I63" s="27">
        <v>10</v>
      </c>
    </row>
    <row r="64" spans="1:9" ht="15.75" x14ac:dyDescent="0.3">
      <c r="A64" s="19">
        <v>11</v>
      </c>
      <c r="B64" s="2" t="s">
        <v>82</v>
      </c>
      <c r="C64" s="2" t="s">
        <v>21</v>
      </c>
      <c r="D64" s="2">
        <v>1972</v>
      </c>
      <c r="E64" s="11">
        <v>9</v>
      </c>
      <c r="F64" s="2">
        <v>25</v>
      </c>
      <c r="G64" s="2">
        <v>0</v>
      </c>
      <c r="H64" s="3">
        <f t="shared" si="2"/>
        <v>34</v>
      </c>
      <c r="I64" s="27">
        <v>11</v>
      </c>
    </row>
    <row r="65" spans="1:9" ht="15.75" x14ac:dyDescent="0.3">
      <c r="A65" s="19">
        <v>12</v>
      </c>
      <c r="B65" s="2" t="s">
        <v>84</v>
      </c>
      <c r="C65" s="2" t="s">
        <v>85</v>
      </c>
      <c r="D65" s="2">
        <v>1966</v>
      </c>
      <c r="E65" s="11">
        <v>7</v>
      </c>
      <c r="F65" s="2">
        <v>15</v>
      </c>
      <c r="G65" s="2">
        <v>7</v>
      </c>
      <c r="H65" s="3">
        <f t="shared" si="2"/>
        <v>29</v>
      </c>
      <c r="I65" s="27">
        <v>12</v>
      </c>
    </row>
    <row r="66" spans="1:9" ht="15.75" x14ac:dyDescent="0.3">
      <c r="A66" s="19">
        <v>13</v>
      </c>
      <c r="B66" s="2" t="s">
        <v>168</v>
      </c>
      <c r="C66" s="2" t="s">
        <v>6</v>
      </c>
      <c r="D66" s="2">
        <v>1970</v>
      </c>
      <c r="E66" s="11">
        <v>0</v>
      </c>
      <c r="F66" s="2">
        <v>20</v>
      </c>
      <c r="G66" s="2">
        <v>8</v>
      </c>
      <c r="H66" s="3">
        <f t="shared" si="2"/>
        <v>28</v>
      </c>
      <c r="I66" s="27">
        <v>13</v>
      </c>
    </row>
    <row r="67" spans="1:9" ht="15.75" x14ac:dyDescent="0.3">
      <c r="A67" s="19">
        <v>14</v>
      </c>
      <c r="B67" s="2" t="s">
        <v>79</v>
      </c>
      <c r="C67" s="2" t="s">
        <v>80</v>
      </c>
      <c r="D67" s="2">
        <v>1972</v>
      </c>
      <c r="E67" s="11">
        <v>15</v>
      </c>
      <c r="F67" s="2">
        <v>0</v>
      </c>
      <c r="G67" s="2">
        <v>9</v>
      </c>
      <c r="H67" s="3">
        <f t="shared" si="2"/>
        <v>24</v>
      </c>
      <c r="I67" s="27">
        <v>14</v>
      </c>
    </row>
    <row r="68" spans="1:9" ht="15.75" x14ac:dyDescent="0.3">
      <c r="A68" s="19">
        <v>15</v>
      </c>
      <c r="B68" s="2" t="s">
        <v>81</v>
      </c>
      <c r="C68" s="2" t="s">
        <v>33</v>
      </c>
      <c r="D68" s="2">
        <v>1970</v>
      </c>
      <c r="E68" s="11">
        <v>10</v>
      </c>
      <c r="F68" s="2">
        <v>10</v>
      </c>
      <c r="G68" s="2">
        <v>0</v>
      </c>
      <c r="H68" s="3">
        <f t="shared" si="2"/>
        <v>20</v>
      </c>
      <c r="I68" s="27">
        <v>15</v>
      </c>
    </row>
    <row r="69" spans="1:9" ht="15.75" x14ac:dyDescent="0.3">
      <c r="A69" s="19">
        <v>16</v>
      </c>
      <c r="B69" s="2" t="s">
        <v>88</v>
      </c>
      <c r="C69" s="2" t="s">
        <v>89</v>
      </c>
      <c r="D69" s="2">
        <v>1974</v>
      </c>
      <c r="E69" s="11">
        <v>5</v>
      </c>
      <c r="F69" s="2">
        <v>6</v>
      </c>
      <c r="G69" s="2">
        <v>0</v>
      </c>
      <c r="H69" s="3">
        <f t="shared" si="2"/>
        <v>11</v>
      </c>
      <c r="I69" s="27">
        <v>16</v>
      </c>
    </row>
    <row r="70" spans="1:9" ht="15.75" x14ac:dyDescent="0.3">
      <c r="A70" s="19">
        <v>17</v>
      </c>
      <c r="B70" s="2" t="s">
        <v>169</v>
      </c>
      <c r="C70" s="2"/>
      <c r="D70" s="2"/>
      <c r="E70" s="11">
        <v>0</v>
      </c>
      <c r="F70" s="2">
        <v>7</v>
      </c>
      <c r="G70" s="2">
        <v>0</v>
      </c>
      <c r="H70" s="3">
        <f t="shared" si="2"/>
        <v>7</v>
      </c>
      <c r="I70" s="27">
        <v>17</v>
      </c>
    </row>
    <row r="71" spans="1:9" ht="15.75" x14ac:dyDescent="0.3">
      <c r="A71" s="19">
        <v>18</v>
      </c>
      <c r="B71" s="2" t="s">
        <v>90</v>
      </c>
      <c r="C71" s="2"/>
      <c r="D71" s="2">
        <v>1968</v>
      </c>
      <c r="E71" s="11">
        <v>0</v>
      </c>
      <c r="F71" s="26">
        <v>6</v>
      </c>
      <c r="G71" s="26">
        <v>0</v>
      </c>
      <c r="H71" s="3">
        <f t="shared" si="2"/>
        <v>6</v>
      </c>
      <c r="I71" s="27">
        <v>18</v>
      </c>
    </row>
    <row r="72" spans="1:9" ht="15.75" x14ac:dyDescent="0.3">
      <c r="A72" s="19">
        <v>19</v>
      </c>
      <c r="B72" s="2" t="s">
        <v>91</v>
      </c>
      <c r="C72" s="2" t="s">
        <v>80</v>
      </c>
      <c r="D72" s="2">
        <v>1974</v>
      </c>
      <c r="E72" s="11">
        <v>0</v>
      </c>
      <c r="F72" s="26">
        <v>0</v>
      </c>
      <c r="G72" s="26">
        <v>6</v>
      </c>
      <c r="H72" s="3">
        <f t="shared" si="2"/>
        <v>6</v>
      </c>
      <c r="I72" s="27">
        <v>19</v>
      </c>
    </row>
    <row r="73" spans="1:9" ht="16.5" thickBot="1" x14ac:dyDescent="0.35">
      <c r="A73" s="21">
        <v>20</v>
      </c>
      <c r="B73" s="22" t="s">
        <v>92</v>
      </c>
      <c r="C73" s="22" t="s">
        <v>93</v>
      </c>
      <c r="D73" s="22">
        <v>1973</v>
      </c>
      <c r="E73" s="23">
        <v>0</v>
      </c>
      <c r="F73" s="28">
        <v>0</v>
      </c>
      <c r="G73" s="28">
        <v>5</v>
      </c>
      <c r="H73" s="24">
        <f t="shared" si="2"/>
        <v>5</v>
      </c>
      <c r="I73" s="29">
        <v>20</v>
      </c>
    </row>
    <row r="74" spans="1:9" ht="9" customHeight="1" x14ac:dyDescent="0.25"/>
    <row r="75" spans="1:9" ht="15.75" x14ac:dyDescent="0.25">
      <c r="A75" s="45" t="s">
        <v>144</v>
      </c>
      <c r="B75" s="45"/>
      <c r="C75" s="45"/>
    </row>
    <row r="76" spans="1:9" ht="7.5" customHeight="1" thickBot="1" x14ac:dyDescent="0.3"/>
    <row r="77" spans="1:9" x14ac:dyDescent="0.25">
      <c r="A77" s="13" t="s">
        <v>135</v>
      </c>
      <c r="B77" s="14" t="s">
        <v>1</v>
      </c>
      <c r="C77" s="14" t="s">
        <v>2</v>
      </c>
      <c r="D77" s="14" t="s">
        <v>3</v>
      </c>
      <c r="E77" s="15" t="s">
        <v>161</v>
      </c>
      <c r="F77" s="16" t="s">
        <v>162</v>
      </c>
      <c r="G77" s="16" t="s">
        <v>176</v>
      </c>
      <c r="H77" s="17" t="s">
        <v>163</v>
      </c>
      <c r="I77" s="18" t="s">
        <v>134</v>
      </c>
    </row>
    <row r="78" spans="1:9" ht="15.75" x14ac:dyDescent="0.3">
      <c r="A78" s="19">
        <v>1</v>
      </c>
      <c r="B78" s="2" t="s">
        <v>98</v>
      </c>
      <c r="C78" s="2" t="s">
        <v>11</v>
      </c>
      <c r="D78" s="2">
        <v>1964</v>
      </c>
      <c r="E78" s="11" t="s">
        <v>158</v>
      </c>
      <c r="F78" s="2">
        <v>100</v>
      </c>
      <c r="G78" s="2">
        <v>100</v>
      </c>
      <c r="H78" s="3">
        <f t="shared" ref="H78:H86" si="3">SUM(E78+F78+G78)</f>
        <v>300</v>
      </c>
      <c r="I78" s="27">
        <v>1</v>
      </c>
    </row>
    <row r="79" spans="1:9" ht="15.75" x14ac:dyDescent="0.3">
      <c r="A79" s="19">
        <v>2</v>
      </c>
      <c r="B79" s="2" t="s">
        <v>99</v>
      </c>
      <c r="C79" s="2" t="s">
        <v>100</v>
      </c>
      <c r="D79" s="2">
        <v>1962</v>
      </c>
      <c r="E79" s="11" t="s">
        <v>149</v>
      </c>
      <c r="F79" s="2">
        <v>50</v>
      </c>
      <c r="G79" s="2">
        <v>75</v>
      </c>
      <c r="H79" s="3">
        <f t="shared" si="3"/>
        <v>200</v>
      </c>
      <c r="I79" s="27">
        <v>2</v>
      </c>
    </row>
    <row r="80" spans="1:9" ht="15.75" x14ac:dyDescent="0.3">
      <c r="A80" s="19">
        <v>3</v>
      </c>
      <c r="B80" s="2" t="s">
        <v>103</v>
      </c>
      <c r="C80" s="2" t="s">
        <v>71</v>
      </c>
      <c r="D80" s="2">
        <v>1963</v>
      </c>
      <c r="E80" s="11" t="s">
        <v>150</v>
      </c>
      <c r="F80" s="2">
        <v>40</v>
      </c>
      <c r="G80" s="2">
        <v>50</v>
      </c>
      <c r="H80" s="3">
        <f t="shared" si="3"/>
        <v>140</v>
      </c>
      <c r="I80" s="27">
        <v>3</v>
      </c>
    </row>
    <row r="81" spans="1:9" ht="15.75" x14ac:dyDescent="0.3">
      <c r="A81" s="19">
        <v>4</v>
      </c>
      <c r="B81" s="2" t="s">
        <v>95</v>
      </c>
      <c r="C81" s="2" t="s">
        <v>59</v>
      </c>
      <c r="D81" s="2">
        <v>1962</v>
      </c>
      <c r="E81" s="11">
        <v>0</v>
      </c>
      <c r="F81" s="2">
        <v>75</v>
      </c>
      <c r="G81" s="2">
        <v>40</v>
      </c>
      <c r="H81" s="3">
        <f t="shared" si="3"/>
        <v>115</v>
      </c>
      <c r="I81" s="27">
        <v>4</v>
      </c>
    </row>
    <row r="82" spans="1:9" ht="15.75" x14ac:dyDescent="0.3">
      <c r="A82" s="19">
        <v>5</v>
      </c>
      <c r="B82" s="2" t="s">
        <v>104</v>
      </c>
      <c r="C82" s="2" t="s">
        <v>105</v>
      </c>
      <c r="D82" s="2">
        <v>1962</v>
      </c>
      <c r="E82" s="11" t="s">
        <v>151</v>
      </c>
      <c r="F82" s="2">
        <v>35</v>
      </c>
      <c r="G82" s="2">
        <v>35</v>
      </c>
      <c r="H82" s="3">
        <f t="shared" si="3"/>
        <v>110</v>
      </c>
      <c r="I82" s="27">
        <v>5</v>
      </c>
    </row>
    <row r="83" spans="1:9" ht="15.75" x14ac:dyDescent="0.3">
      <c r="A83" s="19">
        <v>6</v>
      </c>
      <c r="B83" s="2" t="s">
        <v>106</v>
      </c>
      <c r="C83" s="2" t="s">
        <v>107</v>
      </c>
      <c r="D83" s="2">
        <v>1963</v>
      </c>
      <c r="E83" s="11" t="s">
        <v>152</v>
      </c>
      <c r="F83" s="2">
        <v>30</v>
      </c>
      <c r="G83" s="2">
        <v>0</v>
      </c>
      <c r="H83" s="3">
        <f t="shared" si="3"/>
        <v>65</v>
      </c>
      <c r="I83" s="27">
        <v>6</v>
      </c>
    </row>
    <row r="84" spans="1:9" ht="15.75" x14ac:dyDescent="0.3">
      <c r="A84" s="19">
        <v>7</v>
      </c>
      <c r="B84" s="2" t="s">
        <v>96</v>
      </c>
      <c r="C84" s="2" t="s">
        <v>97</v>
      </c>
      <c r="D84" s="2">
        <v>1963</v>
      </c>
      <c r="E84" s="11">
        <v>0</v>
      </c>
      <c r="F84" s="2">
        <v>25</v>
      </c>
      <c r="G84" s="2">
        <v>30</v>
      </c>
      <c r="H84" s="3">
        <f t="shared" si="3"/>
        <v>55</v>
      </c>
      <c r="I84" s="27">
        <v>7</v>
      </c>
    </row>
    <row r="85" spans="1:9" ht="15.75" x14ac:dyDescent="0.3">
      <c r="A85" s="19">
        <v>8</v>
      </c>
      <c r="B85" s="2" t="s">
        <v>108</v>
      </c>
      <c r="C85" s="2" t="s">
        <v>33</v>
      </c>
      <c r="D85" s="2">
        <v>1960</v>
      </c>
      <c r="E85" s="11" t="s">
        <v>153</v>
      </c>
      <c r="F85" s="2">
        <v>20</v>
      </c>
      <c r="G85" s="2">
        <v>0</v>
      </c>
      <c r="H85" s="3">
        <f t="shared" si="3"/>
        <v>50</v>
      </c>
      <c r="I85" s="27">
        <v>8</v>
      </c>
    </row>
    <row r="86" spans="1:9" ht="16.5" thickBot="1" x14ac:dyDescent="0.35">
      <c r="A86" s="21">
        <v>9</v>
      </c>
      <c r="B86" s="22" t="s">
        <v>101</v>
      </c>
      <c r="C86" s="22" t="s">
        <v>102</v>
      </c>
      <c r="D86" s="22">
        <v>1961</v>
      </c>
      <c r="E86" s="23">
        <v>0</v>
      </c>
      <c r="F86" s="22">
        <v>0</v>
      </c>
      <c r="G86" s="22">
        <v>25</v>
      </c>
      <c r="H86" s="24">
        <f t="shared" si="3"/>
        <v>25</v>
      </c>
      <c r="I86" s="27">
        <v>9</v>
      </c>
    </row>
    <row r="87" spans="1:9" ht="3" customHeight="1" x14ac:dyDescent="0.25"/>
    <row r="88" spans="1:9" ht="15.75" x14ac:dyDescent="0.25">
      <c r="A88" s="45" t="s">
        <v>145</v>
      </c>
      <c r="B88" s="45"/>
      <c r="C88" s="45"/>
    </row>
    <row r="89" spans="1:9" ht="4.5" customHeight="1" thickBot="1" x14ac:dyDescent="0.3"/>
    <row r="90" spans="1:9" x14ac:dyDescent="0.25">
      <c r="A90" s="13" t="s">
        <v>135</v>
      </c>
      <c r="B90" s="14" t="s">
        <v>1</v>
      </c>
      <c r="C90" s="14" t="s">
        <v>2</v>
      </c>
      <c r="D90" s="14" t="s">
        <v>3</v>
      </c>
      <c r="E90" s="15" t="s">
        <v>161</v>
      </c>
      <c r="F90" s="16" t="s">
        <v>162</v>
      </c>
      <c r="G90" s="16" t="s">
        <v>176</v>
      </c>
      <c r="H90" s="17" t="s">
        <v>163</v>
      </c>
      <c r="I90" s="18" t="s">
        <v>134</v>
      </c>
    </row>
    <row r="91" spans="1:9" ht="15.75" x14ac:dyDescent="0.3">
      <c r="A91" s="19">
        <v>1</v>
      </c>
      <c r="B91" s="2" t="s">
        <v>109</v>
      </c>
      <c r="C91" s="2" t="s">
        <v>71</v>
      </c>
      <c r="D91" s="2">
        <v>1980</v>
      </c>
      <c r="E91" s="11" t="s">
        <v>158</v>
      </c>
      <c r="F91" s="2">
        <v>100</v>
      </c>
      <c r="G91" s="2">
        <v>100</v>
      </c>
      <c r="H91" s="3">
        <f t="shared" ref="H91:H100" si="4">SUM(G91+F91+E91)</f>
        <v>300</v>
      </c>
      <c r="I91" s="20">
        <v>1</v>
      </c>
    </row>
    <row r="92" spans="1:9" ht="15.75" x14ac:dyDescent="0.3">
      <c r="A92" s="19">
        <v>2</v>
      </c>
      <c r="B92" s="2" t="s">
        <v>110</v>
      </c>
      <c r="C92" s="2" t="s">
        <v>111</v>
      </c>
      <c r="D92" s="2">
        <v>1987</v>
      </c>
      <c r="E92" s="11" t="s">
        <v>149</v>
      </c>
      <c r="F92" s="2">
        <v>75</v>
      </c>
      <c r="G92" s="2">
        <v>75</v>
      </c>
      <c r="H92" s="3">
        <f t="shared" si="4"/>
        <v>225</v>
      </c>
      <c r="I92" s="20">
        <v>2</v>
      </c>
    </row>
    <row r="93" spans="1:9" ht="15.75" x14ac:dyDescent="0.3">
      <c r="A93" s="19">
        <v>3</v>
      </c>
      <c r="B93" s="2" t="s">
        <v>159</v>
      </c>
      <c r="C93" s="2" t="s">
        <v>160</v>
      </c>
      <c r="D93" s="2">
        <v>1986</v>
      </c>
      <c r="E93" s="11" t="s">
        <v>150</v>
      </c>
      <c r="F93" s="2">
        <v>40</v>
      </c>
      <c r="G93" s="2">
        <v>50</v>
      </c>
      <c r="H93" s="3">
        <f t="shared" si="4"/>
        <v>140</v>
      </c>
      <c r="I93" s="20">
        <v>3</v>
      </c>
    </row>
    <row r="94" spans="1:9" ht="15.75" x14ac:dyDescent="0.3">
      <c r="A94" s="19">
        <v>4</v>
      </c>
      <c r="B94" s="2" t="s">
        <v>112</v>
      </c>
      <c r="C94" s="2" t="s">
        <v>61</v>
      </c>
      <c r="D94" s="2">
        <v>1977</v>
      </c>
      <c r="E94" s="11" t="s">
        <v>151</v>
      </c>
      <c r="F94" s="2">
        <v>35</v>
      </c>
      <c r="G94" s="2">
        <v>40</v>
      </c>
      <c r="H94" s="3">
        <f t="shared" si="4"/>
        <v>115</v>
      </c>
      <c r="I94" s="20">
        <v>4</v>
      </c>
    </row>
    <row r="95" spans="1:9" ht="15.75" x14ac:dyDescent="0.3">
      <c r="A95" s="19">
        <v>5</v>
      </c>
      <c r="B95" s="2" t="s">
        <v>113</v>
      </c>
      <c r="C95" s="2" t="s">
        <v>114</v>
      </c>
      <c r="D95" s="2">
        <v>1995</v>
      </c>
      <c r="E95" s="11" t="s">
        <v>152</v>
      </c>
      <c r="F95" s="2">
        <v>50</v>
      </c>
      <c r="G95" s="2">
        <v>0</v>
      </c>
      <c r="H95" s="3">
        <f t="shared" si="4"/>
        <v>85</v>
      </c>
      <c r="I95" s="20">
        <v>5</v>
      </c>
    </row>
    <row r="96" spans="1:9" ht="15.75" x14ac:dyDescent="0.3">
      <c r="A96" s="19">
        <v>6</v>
      </c>
      <c r="B96" s="2" t="s">
        <v>117</v>
      </c>
      <c r="C96" s="2" t="s">
        <v>67</v>
      </c>
      <c r="D96" s="2">
        <v>1988</v>
      </c>
      <c r="E96" s="11" t="s">
        <v>155</v>
      </c>
      <c r="F96" s="2">
        <v>20</v>
      </c>
      <c r="G96" s="2">
        <v>30</v>
      </c>
      <c r="H96" s="3">
        <f t="shared" si="4"/>
        <v>70</v>
      </c>
      <c r="I96" s="20">
        <v>6</v>
      </c>
    </row>
    <row r="97" spans="1:9" ht="15.75" x14ac:dyDescent="0.3">
      <c r="A97" s="19">
        <v>7</v>
      </c>
      <c r="B97" s="2" t="s">
        <v>116</v>
      </c>
      <c r="C97" s="2" t="s">
        <v>6</v>
      </c>
      <c r="D97" s="2">
        <v>1980</v>
      </c>
      <c r="E97" s="11" t="s">
        <v>154</v>
      </c>
      <c r="F97" s="2">
        <v>10</v>
      </c>
      <c r="G97" s="2">
        <v>35</v>
      </c>
      <c r="H97" s="3">
        <f t="shared" si="4"/>
        <v>70</v>
      </c>
      <c r="I97" s="20">
        <v>7</v>
      </c>
    </row>
    <row r="98" spans="1:9" ht="15.75" x14ac:dyDescent="0.3">
      <c r="A98" s="19">
        <v>8</v>
      </c>
      <c r="B98" s="2" t="s">
        <v>115</v>
      </c>
      <c r="C98" s="2" t="s">
        <v>6</v>
      </c>
      <c r="D98" s="2"/>
      <c r="E98" s="11" t="s">
        <v>153</v>
      </c>
      <c r="F98" s="2">
        <v>25</v>
      </c>
      <c r="G98" s="2">
        <v>0</v>
      </c>
      <c r="H98" s="3">
        <f t="shared" si="4"/>
        <v>55</v>
      </c>
      <c r="I98" s="20">
        <v>8</v>
      </c>
    </row>
    <row r="99" spans="1:9" ht="15.75" x14ac:dyDescent="0.3">
      <c r="A99" s="19">
        <v>9</v>
      </c>
      <c r="B99" s="2" t="s">
        <v>118</v>
      </c>
      <c r="C99" s="2"/>
      <c r="D99" s="2">
        <v>1986</v>
      </c>
      <c r="E99" s="11" t="s">
        <v>156</v>
      </c>
      <c r="F99" s="2">
        <v>9</v>
      </c>
      <c r="G99" s="2">
        <v>25</v>
      </c>
      <c r="H99" s="3">
        <f t="shared" si="4"/>
        <v>49</v>
      </c>
      <c r="I99" s="20">
        <v>9</v>
      </c>
    </row>
    <row r="100" spans="1:9" ht="16.5" thickBot="1" x14ac:dyDescent="0.35">
      <c r="A100" s="21">
        <v>10</v>
      </c>
      <c r="B100" s="22" t="s">
        <v>119</v>
      </c>
      <c r="C100" s="22" t="s">
        <v>87</v>
      </c>
      <c r="D100" s="22">
        <v>1995</v>
      </c>
      <c r="E100" s="23" t="s">
        <v>157</v>
      </c>
      <c r="F100" s="22">
        <v>0</v>
      </c>
      <c r="G100" s="22">
        <v>0</v>
      </c>
      <c r="H100" s="24">
        <f t="shared" si="4"/>
        <v>10</v>
      </c>
      <c r="I100" s="25">
        <v>10</v>
      </c>
    </row>
    <row r="101" spans="1:9" ht="9.75" customHeight="1" x14ac:dyDescent="0.3">
      <c r="A101" s="8"/>
      <c r="B101" s="4"/>
      <c r="C101" s="4"/>
      <c r="D101" s="4"/>
      <c r="E101" s="12"/>
    </row>
    <row r="102" spans="1:9" ht="15.75" x14ac:dyDescent="0.25">
      <c r="A102" s="45" t="s">
        <v>146</v>
      </c>
      <c r="B102" s="45"/>
      <c r="C102" s="45"/>
    </row>
    <row r="103" spans="1:9" ht="10.5" customHeight="1" thickBot="1" x14ac:dyDescent="0.3"/>
    <row r="104" spans="1:9" x14ac:dyDescent="0.25">
      <c r="A104" s="13" t="s">
        <v>135</v>
      </c>
      <c r="B104" s="14" t="s">
        <v>1</v>
      </c>
      <c r="C104" s="14" t="s">
        <v>2</v>
      </c>
      <c r="D104" s="14" t="s">
        <v>3</v>
      </c>
      <c r="E104" s="15" t="s">
        <v>161</v>
      </c>
      <c r="F104" s="16" t="s">
        <v>162</v>
      </c>
      <c r="G104" s="16" t="s">
        <v>176</v>
      </c>
      <c r="H104" s="17" t="s">
        <v>163</v>
      </c>
      <c r="I104" s="18" t="s">
        <v>134</v>
      </c>
    </row>
    <row r="105" spans="1:9" ht="15.75" x14ac:dyDescent="0.3">
      <c r="A105" s="19">
        <v>1</v>
      </c>
      <c r="B105" s="2" t="s">
        <v>120</v>
      </c>
      <c r="C105" s="2"/>
      <c r="D105" s="2">
        <v>1967</v>
      </c>
      <c r="E105" s="11" t="s">
        <v>158</v>
      </c>
      <c r="F105" s="2">
        <v>100</v>
      </c>
      <c r="G105" s="2">
        <v>100</v>
      </c>
      <c r="H105" s="3">
        <f>SUM(E105+F105+G105)</f>
        <v>300</v>
      </c>
      <c r="I105" s="27">
        <v>1</v>
      </c>
    </row>
    <row r="106" spans="1:9" ht="15.75" x14ac:dyDescent="0.3">
      <c r="A106" s="19">
        <v>2</v>
      </c>
      <c r="B106" s="2" t="s">
        <v>122</v>
      </c>
      <c r="C106" s="2" t="s">
        <v>6</v>
      </c>
      <c r="D106" s="2">
        <v>1965</v>
      </c>
      <c r="E106" s="11" t="s">
        <v>149</v>
      </c>
      <c r="F106" s="2">
        <v>75</v>
      </c>
      <c r="G106" s="2">
        <v>75</v>
      </c>
      <c r="H106" s="3">
        <f t="shared" ref="H106:H107" si="5">SUM(E106+F106+G106)</f>
        <v>225</v>
      </c>
      <c r="I106" s="27">
        <v>2</v>
      </c>
    </row>
    <row r="107" spans="1:9" ht="16.5" thickBot="1" x14ac:dyDescent="0.35">
      <c r="A107" s="21">
        <v>3</v>
      </c>
      <c r="B107" s="22" t="s">
        <v>121</v>
      </c>
      <c r="C107" s="22" t="s">
        <v>94</v>
      </c>
      <c r="D107" s="22">
        <v>1972</v>
      </c>
      <c r="E107" s="23" t="s">
        <v>150</v>
      </c>
      <c r="F107" s="22">
        <v>0</v>
      </c>
      <c r="G107" s="22">
        <v>50</v>
      </c>
      <c r="H107" s="24">
        <f t="shared" si="5"/>
        <v>100</v>
      </c>
      <c r="I107" s="29">
        <v>3</v>
      </c>
    </row>
    <row r="109" spans="1:9" ht="15.75" x14ac:dyDescent="0.25">
      <c r="A109" s="45" t="s">
        <v>147</v>
      </c>
      <c r="B109" s="45"/>
      <c r="C109" s="45"/>
    </row>
    <row r="110" spans="1:9" ht="15.75" thickBot="1" x14ac:dyDescent="0.3"/>
    <row r="111" spans="1:9" x14ac:dyDescent="0.25">
      <c r="A111" s="13" t="s">
        <v>135</v>
      </c>
      <c r="B111" s="14" t="s">
        <v>1</v>
      </c>
      <c r="C111" s="14" t="s">
        <v>2</v>
      </c>
      <c r="D111" s="14" t="s">
        <v>3</v>
      </c>
      <c r="E111" s="15" t="s">
        <v>161</v>
      </c>
      <c r="F111" s="16" t="s">
        <v>162</v>
      </c>
      <c r="G111" s="16" t="s">
        <v>176</v>
      </c>
      <c r="H111" s="17" t="s">
        <v>163</v>
      </c>
      <c r="I111" s="18" t="s">
        <v>134</v>
      </c>
    </row>
    <row r="112" spans="1:9" ht="15.75" x14ac:dyDescent="0.3">
      <c r="A112" s="19">
        <v>1</v>
      </c>
      <c r="B112" s="2" t="s">
        <v>124</v>
      </c>
      <c r="C112" s="2" t="s">
        <v>73</v>
      </c>
      <c r="D112" s="2">
        <v>1959</v>
      </c>
      <c r="E112" s="11" t="s">
        <v>158</v>
      </c>
      <c r="F112" s="2">
        <v>100</v>
      </c>
      <c r="G112" s="2">
        <v>100</v>
      </c>
      <c r="H112" s="3">
        <f t="shared" ref="H112:H118" si="6">SUM(E112+F112+G112)</f>
        <v>300</v>
      </c>
      <c r="I112" s="27">
        <v>1</v>
      </c>
    </row>
    <row r="113" spans="1:9" ht="15.75" x14ac:dyDescent="0.3">
      <c r="A113" s="19">
        <v>2</v>
      </c>
      <c r="B113" s="2" t="s">
        <v>125</v>
      </c>
      <c r="C113" s="2" t="s">
        <v>71</v>
      </c>
      <c r="D113" s="2">
        <v>1959</v>
      </c>
      <c r="E113" s="11" t="s">
        <v>149</v>
      </c>
      <c r="F113" s="2">
        <v>50</v>
      </c>
      <c r="G113" s="2">
        <v>50</v>
      </c>
      <c r="H113" s="3">
        <f t="shared" si="6"/>
        <v>175</v>
      </c>
      <c r="I113" s="27">
        <v>2</v>
      </c>
    </row>
    <row r="114" spans="1:9" ht="15.75" x14ac:dyDescent="0.3">
      <c r="A114" s="19">
        <v>3</v>
      </c>
      <c r="B114" s="2" t="s">
        <v>123</v>
      </c>
      <c r="C114" s="2"/>
      <c r="D114" s="2">
        <v>1959</v>
      </c>
      <c r="E114" s="11">
        <v>0</v>
      </c>
      <c r="F114" s="2">
        <v>75</v>
      </c>
      <c r="G114" s="2">
        <v>75</v>
      </c>
      <c r="H114" s="3">
        <f t="shared" si="6"/>
        <v>150</v>
      </c>
      <c r="I114" s="27">
        <v>3</v>
      </c>
    </row>
    <row r="115" spans="1:9" ht="15.75" x14ac:dyDescent="0.3">
      <c r="A115" s="19">
        <v>4</v>
      </c>
      <c r="B115" s="2" t="s">
        <v>126</v>
      </c>
      <c r="C115" s="2"/>
      <c r="D115" s="2">
        <v>1957</v>
      </c>
      <c r="E115" s="11" t="s">
        <v>150</v>
      </c>
      <c r="F115" s="2">
        <v>40</v>
      </c>
      <c r="G115" s="2">
        <v>40</v>
      </c>
      <c r="H115" s="3">
        <f t="shared" si="6"/>
        <v>130</v>
      </c>
      <c r="I115" s="27">
        <v>4</v>
      </c>
    </row>
    <row r="116" spans="1:9" ht="15.75" x14ac:dyDescent="0.3">
      <c r="A116" s="19">
        <v>5</v>
      </c>
      <c r="B116" s="2" t="s">
        <v>128</v>
      </c>
      <c r="C116" s="2" t="s">
        <v>129</v>
      </c>
      <c r="D116" s="2">
        <v>1957</v>
      </c>
      <c r="E116" s="11" t="s">
        <v>152</v>
      </c>
      <c r="F116" s="2">
        <v>35</v>
      </c>
      <c r="G116" s="2">
        <v>35</v>
      </c>
      <c r="H116" s="3">
        <f t="shared" si="6"/>
        <v>105</v>
      </c>
      <c r="I116" s="27">
        <v>5</v>
      </c>
    </row>
    <row r="117" spans="1:9" ht="15.75" x14ac:dyDescent="0.3">
      <c r="A117" s="19">
        <v>6</v>
      </c>
      <c r="B117" s="2" t="s">
        <v>130</v>
      </c>
      <c r="C117" s="2" t="s">
        <v>131</v>
      </c>
      <c r="D117" s="2">
        <v>1957</v>
      </c>
      <c r="E117" s="11" t="s">
        <v>153</v>
      </c>
      <c r="F117" s="2">
        <v>30</v>
      </c>
      <c r="G117" s="2">
        <v>0</v>
      </c>
      <c r="H117" s="3">
        <f t="shared" si="6"/>
        <v>60</v>
      </c>
      <c r="I117" s="27">
        <v>6</v>
      </c>
    </row>
    <row r="118" spans="1:9" ht="16.5" thickBot="1" x14ac:dyDescent="0.35">
      <c r="A118" s="21">
        <v>7</v>
      </c>
      <c r="B118" s="22" t="s">
        <v>127</v>
      </c>
      <c r="C118" s="22" t="s">
        <v>66</v>
      </c>
      <c r="D118" s="22">
        <v>1959</v>
      </c>
      <c r="E118" s="23" t="s">
        <v>151</v>
      </c>
      <c r="F118" s="22">
        <v>0</v>
      </c>
      <c r="G118" s="22">
        <v>0</v>
      </c>
      <c r="H118" s="24">
        <f t="shared" si="6"/>
        <v>40</v>
      </c>
      <c r="I118" s="29">
        <v>7</v>
      </c>
    </row>
    <row r="120" spans="1:9" ht="15.75" x14ac:dyDescent="0.25">
      <c r="A120" s="45" t="s">
        <v>148</v>
      </c>
      <c r="B120" s="45"/>
      <c r="C120" s="45"/>
      <c r="E120"/>
      <c r="H120"/>
    </row>
    <row r="121" spans="1:9" ht="15.75" thickBot="1" x14ac:dyDescent="0.3">
      <c r="E121"/>
      <c r="H121"/>
    </row>
    <row r="122" spans="1:9" ht="31.5" x14ac:dyDescent="0.25">
      <c r="A122" s="40" t="s">
        <v>0</v>
      </c>
      <c r="B122" s="41" t="s">
        <v>1</v>
      </c>
      <c r="C122" s="41" t="s">
        <v>2</v>
      </c>
      <c r="D122" s="41" t="s">
        <v>3</v>
      </c>
      <c r="E122" s="42" t="s">
        <v>161</v>
      </c>
      <c r="F122" s="43" t="s">
        <v>162</v>
      </c>
      <c r="G122" s="43" t="s">
        <v>176</v>
      </c>
      <c r="H122" s="43" t="s">
        <v>163</v>
      </c>
      <c r="I122" s="44" t="s">
        <v>134</v>
      </c>
    </row>
    <row r="123" spans="1:9" ht="15.75" x14ac:dyDescent="0.3">
      <c r="A123" s="19">
        <v>1</v>
      </c>
      <c r="B123" s="26" t="s">
        <v>36</v>
      </c>
      <c r="C123" s="2" t="s">
        <v>37</v>
      </c>
      <c r="D123" s="2"/>
      <c r="E123" s="2">
        <v>100</v>
      </c>
      <c r="F123" s="2">
        <v>100</v>
      </c>
      <c r="G123" s="2">
        <v>75</v>
      </c>
      <c r="H123" s="2">
        <f>SUM(G123+F123+E123)</f>
        <v>275</v>
      </c>
      <c r="I123" s="27">
        <v>1</v>
      </c>
    </row>
    <row r="124" spans="1:9" ht="15.75" x14ac:dyDescent="0.3">
      <c r="A124" s="19">
        <v>2</v>
      </c>
      <c r="B124" s="2" t="s">
        <v>180</v>
      </c>
      <c r="C124" s="2" t="s">
        <v>37</v>
      </c>
      <c r="D124" s="2">
        <v>1981</v>
      </c>
      <c r="E124" s="2">
        <v>0</v>
      </c>
      <c r="F124" s="2">
        <v>75</v>
      </c>
      <c r="G124" s="2">
        <v>100</v>
      </c>
      <c r="H124" s="2">
        <f>SUM(G124+F124+E124)</f>
        <v>175</v>
      </c>
      <c r="I124" s="27">
        <v>2</v>
      </c>
    </row>
    <row r="125" spans="1:9" ht="15.75" x14ac:dyDescent="0.3">
      <c r="A125" s="19">
        <v>3</v>
      </c>
      <c r="B125" s="2" t="s">
        <v>38</v>
      </c>
      <c r="C125" s="2" t="s">
        <v>4</v>
      </c>
      <c r="D125" s="2">
        <v>1992</v>
      </c>
      <c r="E125" s="2">
        <v>75</v>
      </c>
      <c r="F125" s="2">
        <v>50</v>
      </c>
      <c r="G125" s="2">
        <v>50</v>
      </c>
      <c r="H125" s="2">
        <f>SUM(G125+F125+E125)</f>
        <v>175</v>
      </c>
      <c r="I125" s="39">
        <v>2</v>
      </c>
    </row>
    <row r="126" spans="1:9" ht="16.5" thickBot="1" x14ac:dyDescent="0.35">
      <c r="A126" s="21">
        <v>4</v>
      </c>
      <c r="B126" s="28" t="s">
        <v>18</v>
      </c>
      <c r="C126" s="28" t="s">
        <v>173</v>
      </c>
      <c r="D126" s="22">
        <v>1990</v>
      </c>
      <c r="E126" s="22">
        <v>0</v>
      </c>
      <c r="F126" s="22">
        <v>40</v>
      </c>
      <c r="G126" s="22">
        <v>0</v>
      </c>
      <c r="H126" s="22">
        <f>SUM(G126+F126+E126)</f>
        <v>40</v>
      </c>
      <c r="I126" s="29">
        <v>4</v>
      </c>
    </row>
    <row r="128" spans="1:9" x14ac:dyDescent="0.25">
      <c r="A128" s="30"/>
      <c r="E128" s="6"/>
      <c r="H128"/>
    </row>
    <row r="129" spans="1:9" ht="15.75" x14ac:dyDescent="0.25">
      <c r="A129" s="45" t="s">
        <v>136</v>
      </c>
      <c r="B129" s="45"/>
      <c r="C129" s="45"/>
      <c r="E129" s="6"/>
      <c r="H129"/>
    </row>
    <row r="130" spans="1:9" ht="15.75" thickBot="1" x14ac:dyDescent="0.3">
      <c r="A130" s="30"/>
      <c r="E130" s="6"/>
      <c r="H130"/>
    </row>
    <row r="131" spans="1:9" ht="30" x14ac:dyDescent="0.25">
      <c r="A131" s="31" t="s">
        <v>0</v>
      </c>
      <c r="B131" s="32" t="s">
        <v>1</v>
      </c>
      <c r="C131" s="32" t="s">
        <v>2</v>
      </c>
      <c r="D131" s="32" t="s">
        <v>3</v>
      </c>
      <c r="E131" s="33" t="s">
        <v>161</v>
      </c>
      <c r="F131" s="34" t="s">
        <v>162</v>
      </c>
      <c r="G131" s="34" t="s">
        <v>176</v>
      </c>
      <c r="H131" s="34" t="s">
        <v>163</v>
      </c>
      <c r="I131" s="35" t="s">
        <v>134</v>
      </c>
    </row>
    <row r="132" spans="1:9" ht="15.75" x14ac:dyDescent="0.3">
      <c r="A132" s="37">
        <v>1</v>
      </c>
      <c r="B132" s="2" t="s">
        <v>5</v>
      </c>
      <c r="C132" s="2" t="s">
        <v>6</v>
      </c>
      <c r="D132" s="2">
        <v>1997</v>
      </c>
      <c r="E132" s="7">
        <v>100</v>
      </c>
      <c r="F132" s="26">
        <v>0</v>
      </c>
      <c r="G132" s="26">
        <v>100</v>
      </c>
      <c r="H132" s="26">
        <f>SUM(G132+F132+E132)</f>
        <v>200</v>
      </c>
      <c r="I132" s="27">
        <v>1</v>
      </c>
    </row>
    <row r="133" spans="1:9" ht="15.75" thickBot="1" x14ac:dyDescent="0.3">
      <c r="A133" s="38">
        <v>2</v>
      </c>
      <c r="B133" s="22" t="s">
        <v>171</v>
      </c>
      <c r="C133" s="22" t="s">
        <v>172</v>
      </c>
      <c r="D133" s="22">
        <v>1997</v>
      </c>
      <c r="E133" s="36">
        <v>0</v>
      </c>
      <c r="F133" s="22">
        <v>100</v>
      </c>
      <c r="G133" s="22">
        <v>0</v>
      </c>
      <c r="H133" s="28">
        <f>SUM(G133+F133+E133)</f>
        <v>100</v>
      </c>
      <c r="I133" s="29">
        <v>2</v>
      </c>
    </row>
    <row r="134" spans="1:9" x14ac:dyDescent="0.25">
      <c r="A134" s="30"/>
      <c r="E134" s="6"/>
      <c r="H134"/>
    </row>
    <row r="135" spans="1:9" ht="15.75" x14ac:dyDescent="0.25">
      <c r="A135" s="46" t="s">
        <v>137</v>
      </c>
      <c r="B135" s="46"/>
      <c r="C135" s="46"/>
      <c r="E135" s="6"/>
      <c r="H135"/>
    </row>
    <row r="136" spans="1:9" ht="15.75" thickBot="1" x14ac:dyDescent="0.3">
      <c r="A136" s="30"/>
      <c r="E136" s="6"/>
      <c r="H136"/>
    </row>
    <row r="137" spans="1:9" ht="30" x14ac:dyDescent="0.25">
      <c r="A137" s="31" t="s">
        <v>0</v>
      </c>
      <c r="B137" s="32" t="s">
        <v>1</v>
      </c>
      <c r="C137" s="32" t="s">
        <v>2</v>
      </c>
      <c r="D137" s="32" t="s">
        <v>3</v>
      </c>
      <c r="E137" s="33" t="s">
        <v>161</v>
      </c>
      <c r="F137" s="34" t="s">
        <v>162</v>
      </c>
      <c r="G137" s="34" t="s">
        <v>176</v>
      </c>
      <c r="H137" s="34" t="s">
        <v>163</v>
      </c>
      <c r="I137" s="35" t="s">
        <v>134</v>
      </c>
    </row>
    <row r="138" spans="1:9" ht="15.75" x14ac:dyDescent="0.3">
      <c r="A138" s="37">
        <v>1</v>
      </c>
      <c r="B138" s="2" t="s">
        <v>132</v>
      </c>
      <c r="C138" s="2" t="s">
        <v>7</v>
      </c>
      <c r="D138" s="2">
        <v>1997</v>
      </c>
      <c r="E138" s="7">
        <v>100</v>
      </c>
      <c r="F138" s="26">
        <v>100</v>
      </c>
      <c r="G138" s="26">
        <v>100</v>
      </c>
      <c r="H138" s="26">
        <f>SUM(G138+F138+E138)</f>
        <v>300</v>
      </c>
      <c r="I138" s="39">
        <v>1</v>
      </c>
    </row>
    <row r="139" spans="1:9" ht="15.75" x14ac:dyDescent="0.3">
      <c r="A139" s="37">
        <v>2</v>
      </c>
      <c r="B139" s="26" t="s">
        <v>174</v>
      </c>
      <c r="C139" s="26" t="s">
        <v>175</v>
      </c>
      <c r="D139" s="2">
        <v>1997</v>
      </c>
      <c r="E139" s="7">
        <v>50</v>
      </c>
      <c r="F139" s="2">
        <v>0</v>
      </c>
      <c r="G139" s="2">
        <v>75</v>
      </c>
      <c r="H139" s="26">
        <f>SUM(G139+F139+E139)</f>
        <v>125</v>
      </c>
      <c r="I139" s="39">
        <v>2</v>
      </c>
    </row>
    <row r="140" spans="1:9" ht="15.75" thickBot="1" x14ac:dyDescent="0.3">
      <c r="A140" s="38">
        <v>3</v>
      </c>
      <c r="B140" s="22" t="s">
        <v>133</v>
      </c>
      <c r="C140" s="22" t="s">
        <v>7</v>
      </c>
      <c r="D140" s="22">
        <v>1997</v>
      </c>
      <c r="E140" s="36">
        <v>75</v>
      </c>
      <c r="F140" s="28">
        <v>0</v>
      </c>
      <c r="G140" s="28"/>
      <c r="H140" s="28">
        <f>SUM(G140+F140+E140)</f>
        <v>75</v>
      </c>
      <c r="I140" s="29">
        <v>3</v>
      </c>
    </row>
    <row r="141" spans="1:9" x14ac:dyDescent="0.25">
      <c r="A141" s="30"/>
      <c r="E141" s="6"/>
      <c r="H141"/>
    </row>
    <row r="142" spans="1:9" x14ac:dyDescent="0.25">
      <c r="A142" s="30"/>
      <c r="B142" t="s">
        <v>138</v>
      </c>
      <c r="D142" t="s">
        <v>140</v>
      </c>
      <c r="E142" s="6"/>
      <c r="H142"/>
    </row>
    <row r="143" spans="1:9" x14ac:dyDescent="0.25">
      <c r="A143" s="30"/>
      <c r="B143" t="s">
        <v>139</v>
      </c>
      <c r="D143" t="s">
        <v>170</v>
      </c>
      <c r="E143" s="6"/>
      <c r="H143"/>
    </row>
  </sheetData>
  <sortState ref="B112:H118">
    <sortCondition descending="1" ref="H112:H118"/>
  </sortState>
  <mergeCells count="11">
    <mergeCell ref="A129:C129"/>
    <mergeCell ref="A135:C135"/>
    <mergeCell ref="A1:I1"/>
    <mergeCell ref="B4:H4"/>
    <mergeCell ref="A102:C102"/>
    <mergeCell ref="A109:C109"/>
    <mergeCell ref="A6:C6"/>
    <mergeCell ref="A28:C28"/>
    <mergeCell ref="A75:C75"/>
    <mergeCell ref="A88:C88"/>
    <mergeCell ref="A120:C120"/>
  </mergeCells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 финал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2014-07-08T16:53:59Z</dcterms:modified>
</cp:coreProperties>
</file>